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RASPARENZA-ADEMPIMENTI/2021/Costi contabilizzati e servizi istituzionali/"/>
    </mc:Choice>
  </mc:AlternateContent>
  <xr:revisionPtr revIDLastSave="4" documentId="8_{9A9D4689-9951-4030-84C1-B19F64B58F4C}" xr6:coauthVersionLast="47" xr6:coauthVersionMax="47" xr10:uidLastSave="{9196BAB3-32ED-46DE-B8C6-E7EF88F60442}"/>
  <bookViews>
    <workbookView xWindow="-120" yWindow="-120" windowWidth="29040" windowHeight="15840" xr2:uid="{D9746D8A-DAEE-4A0C-9CE4-1092A6B2CDCD}"/>
  </bookViews>
  <sheets>
    <sheet name="Foglio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B12" i="1"/>
  <c r="C5" i="1"/>
  <c r="C4" i="1" s="1"/>
  <c r="B5" i="1"/>
  <c r="B4" i="1" s="1"/>
  <c r="B17" i="1" s="1"/>
  <c r="C17" i="1" l="1"/>
</calcChain>
</file>

<file path=xl/sharedStrings.xml><?xml version="1.0" encoding="utf-8"?>
<sst xmlns="http://schemas.openxmlformats.org/spreadsheetml/2006/main" count="18" uniqueCount="18">
  <si>
    <t xml:space="preserve">Servizi istituzionali </t>
  </si>
  <si>
    <t>Spese 2020</t>
  </si>
  <si>
    <t>Spese 2021</t>
  </si>
  <si>
    <t>Organi istituzionali</t>
  </si>
  <si>
    <t>Amministrazione generale e elettorale</t>
  </si>
  <si>
    <t>Ufficio tecnico</t>
  </si>
  <si>
    <t>Anagrafe e stato civile</t>
  </si>
  <si>
    <t>Servizio statistico</t>
  </si>
  <si>
    <t>Giustizia</t>
  </si>
  <si>
    <t>Polizia locale</t>
  </si>
  <si>
    <t>Leva militare</t>
  </si>
  <si>
    <t>Protezione civile</t>
  </si>
  <si>
    <t>Istruzione primaria e secondaria inferiore</t>
  </si>
  <si>
    <t>Servizi necroscopici e cimiteriali</t>
  </si>
  <si>
    <t>Fognatura e depurazione</t>
  </si>
  <si>
    <t>Nettezza urbana</t>
  </si>
  <si>
    <t>Viabilità ed illuminazione pubblica</t>
  </si>
  <si>
    <t>Totale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</si>
</sst>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2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" fontId="2" fillId="0" borderId="2" xfId="0" applyNumberFormat="1" applyFont="1" applyBorder="1" applyAlignment="1">
      <alignment horizontal="left" wrapText="1"/>
    </xf>
    <xf numFmtId="0" fontId="1" fillId="2" borderId="4" xfId="0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 wrapText="1"/>
    </xf>
    <xf numFmtId="0" fontId="0" fillId="0" borderId="0" xfId="0" applyBorder="1"/>
    <xf numFmtId="4" fontId="2" fillId="0" borderId="2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2" xfId="0" applyNumberFormat="1" applyFont="1" applyBorder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4" fontId="2" fillId="0" borderId="2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1" fillId="2" borderId="5" xfId="0" applyNumberFormat="1" applyFont="1" applyFill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57BF3-A7A1-461A-905E-BC6BFE1A3469}">
  <dimension ref="A2:N19"/>
  <sheetViews>
    <sheetView tabSelected="1" workbookViewId="0">
      <selection sqref="A1:C17"/>
    </sheetView>
  </sheetViews>
  <sheetFormatPr defaultRowHeight="15" x14ac:dyDescent="0.25"/>
  <cols>
    <col min="1" max="1" width="36.85546875" customWidth="1"/>
    <col min="2" max="3" width="15.5703125" customWidth="1"/>
    <col min="4" max="4" width="41.85546875" customWidth="1"/>
    <col min="5" max="14" width="13.140625" hidden="1" customWidth="1"/>
    <col min="15" max="20" width="13.140625" customWidth="1"/>
  </cols>
  <sheetData>
    <row r="2" spans="1:11" ht="61.5" customHeight="1" x14ac:dyDescent="0.25">
      <c r="A2" s="1" t="s">
        <v>0</v>
      </c>
      <c r="B2" s="1" t="s">
        <v>1</v>
      </c>
      <c r="C2" s="1" t="s">
        <v>2</v>
      </c>
    </row>
    <row r="3" spans="1:11" ht="15" customHeight="1" x14ac:dyDescent="0.25">
      <c r="A3" s="2" t="s">
        <v>3</v>
      </c>
      <c r="B3" s="3">
        <v>286093.59000000003</v>
      </c>
      <c r="C3" s="3">
        <v>289712.86</v>
      </c>
      <c r="D3" s="15"/>
      <c r="E3" s="16"/>
      <c r="F3" s="16"/>
      <c r="G3" s="16"/>
    </row>
    <row r="4" spans="1:11" ht="15" customHeight="1" x14ac:dyDescent="0.25">
      <c r="A4" s="4" t="s">
        <v>4</v>
      </c>
      <c r="B4" s="5">
        <f>2905899.77-B3-B5-B6-B7</f>
        <v>1786228.26</v>
      </c>
      <c r="C4" s="5">
        <f>3541865.86-C3-C5-C6-C7</f>
        <v>2277245.7199999997</v>
      </c>
      <c r="D4" s="17"/>
      <c r="E4" s="18"/>
      <c r="F4" s="18"/>
      <c r="G4" s="18"/>
    </row>
    <row r="5" spans="1:11" ht="15" customHeight="1" x14ac:dyDescent="0.25">
      <c r="A5" s="4" t="s">
        <v>5</v>
      </c>
      <c r="B5" s="5">
        <f>53234.36+547458.53</f>
        <v>600692.89</v>
      </c>
      <c r="C5" s="5">
        <f>65140.92+609504.22</f>
        <v>674645.14</v>
      </c>
      <c r="D5" s="15"/>
      <c r="E5" s="16"/>
      <c r="F5" s="16"/>
      <c r="G5" s="16"/>
    </row>
    <row r="6" spans="1:11" ht="15" customHeight="1" x14ac:dyDescent="0.25">
      <c r="A6" s="4" t="s">
        <v>6</v>
      </c>
      <c r="B6" s="5">
        <v>229082.53</v>
      </c>
      <c r="C6" s="5">
        <v>298432.03999999998</v>
      </c>
      <c r="D6" s="6"/>
      <c r="E6" s="7"/>
      <c r="F6" s="7"/>
      <c r="G6" s="7"/>
      <c r="H6" s="8"/>
      <c r="I6" s="8"/>
      <c r="J6" s="8"/>
      <c r="K6" s="8"/>
    </row>
    <row r="7" spans="1:11" x14ac:dyDescent="0.25">
      <c r="A7" s="4" t="s">
        <v>7</v>
      </c>
      <c r="B7" s="5">
        <v>3802.5</v>
      </c>
      <c r="C7" s="5">
        <v>1830.1</v>
      </c>
      <c r="D7" s="6"/>
    </row>
    <row r="8" spans="1:11" x14ac:dyDescent="0.25">
      <c r="A8" s="4" t="s">
        <v>8</v>
      </c>
      <c r="B8" s="5">
        <v>0</v>
      </c>
      <c r="C8" s="5">
        <v>0</v>
      </c>
      <c r="D8" s="9"/>
      <c r="E8" s="7"/>
      <c r="F8" s="7"/>
      <c r="G8" s="7"/>
    </row>
    <row r="9" spans="1:11" ht="15" customHeight="1" x14ac:dyDescent="0.25">
      <c r="A9" s="4" t="s">
        <v>9</v>
      </c>
      <c r="B9" s="5">
        <v>438612.74</v>
      </c>
      <c r="C9" s="5">
        <v>413197.65</v>
      </c>
      <c r="D9" s="15"/>
      <c r="E9" s="16"/>
      <c r="F9" s="16"/>
      <c r="G9" s="16"/>
    </row>
    <row r="10" spans="1:11" x14ac:dyDescent="0.25">
      <c r="A10" s="4" t="s">
        <v>10</v>
      </c>
      <c r="B10" s="5">
        <v>0</v>
      </c>
      <c r="C10" s="5">
        <v>0</v>
      </c>
      <c r="D10" s="9"/>
      <c r="E10" s="7"/>
      <c r="F10" s="7"/>
      <c r="G10" s="7"/>
    </row>
    <row r="11" spans="1:11" ht="15" customHeight="1" x14ac:dyDescent="0.25">
      <c r="A11" s="4" t="s">
        <v>11</v>
      </c>
      <c r="B11" s="5">
        <v>22040.26</v>
      </c>
      <c r="C11" s="5">
        <v>22000</v>
      </c>
      <c r="D11" s="15"/>
      <c r="E11" s="16"/>
      <c r="F11" s="16"/>
      <c r="G11" s="16"/>
    </row>
    <row r="12" spans="1:11" ht="15" customHeight="1" x14ac:dyDescent="0.25">
      <c r="A12" s="4" t="s">
        <v>12</v>
      </c>
      <c r="B12" s="5">
        <f>1189945.33-375133.7-113785.69</f>
        <v>701025.94000000018</v>
      </c>
      <c r="C12" s="5">
        <f>1420383.9-582529.69-170571.43</f>
        <v>667282.78</v>
      </c>
      <c r="D12" s="6"/>
      <c r="E12" s="6"/>
      <c r="F12" s="6"/>
      <c r="G12" s="6"/>
    </row>
    <row r="13" spans="1:11" ht="15" customHeight="1" x14ac:dyDescent="0.25">
      <c r="A13" s="4" t="s">
        <v>13</v>
      </c>
      <c r="B13" s="5">
        <v>148894.09</v>
      </c>
      <c r="C13" s="5">
        <v>183457.64</v>
      </c>
      <c r="D13" s="13"/>
      <c r="E13" s="14"/>
      <c r="F13" s="14"/>
      <c r="G13" s="14"/>
    </row>
    <row r="14" spans="1:11" ht="15" customHeight="1" x14ac:dyDescent="0.25">
      <c r="A14" s="4" t="s">
        <v>14</v>
      </c>
      <c r="B14" s="5">
        <v>26889.83</v>
      </c>
      <c r="C14" s="5">
        <v>30249.53</v>
      </c>
      <c r="D14" s="13"/>
      <c r="E14" s="14"/>
      <c r="F14" s="14"/>
      <c r="G14" s="14"/>
    </row>
    <row r="15" spans="1:11" ht="15" customHeight="1" x14ac:dyDescent="0.25">
      <c r="A15" s="4" t="s">
        <v>15</v>
      </c>
      <c r="B15" s="5">
        <v>2676235.89</v>
      </c>
      <c r="C15" s="5">
        <v>3013196.12</v>
      </c>
      <c r="D15" s="13"/>
      <c r="E15" s="14"/>
      <c r="F15" s="14"/>
      <c r="G15" s="14"/>
    </row>
    <row r="16" spans="1:11" ht="15" customHeight="1" x14ac:dyDescent="0.25">
      <c r="A16" s="4" t="s">
        <v>16</v>
      </c>
      <c r="B16" s="5">
        <v>526978.85</v>
      </c>
      <c r="C16" s="5">
        <v>517592.04</v>
      </c>
      <c r="D16" s="13"/>
      <c r="E16" s="14"/>
      <c r="F16" s="14"/>
      <c r="G16" s="14"/>
    </row>
    <row r="17" spans="1:3" x14ac:dyDescent="0.25">
      <c r="A17" s="10" t="s">
        <v>17</v>
      </c>
      <c r="B17" s="11">
        <f>SUM(B3:B16)</f>
        <v>7446577.3699999992</v>
      </c>
      <c r="C17" s="19">
        <f>SUM(C3:C16)</f>
        <v>8388841.6199999992</v>
      </c>
    </row>
    <row r="19" spans="1:3" s="12" customFormat="1" x14ac:dyDescent="0.25"/>
  </sheetData>
  <mergeCells count="9">
    <mergeCell ref="D13:G13"/>
    <mergeCell ref="D3:G3"/>
    <mergeCell ref="D4:G4"/>
    <mergeCell ref="D5:G5"/>
    <mergeCell ref="D9:G9"/>
    <mergeCell ref="D11:G11"/>
    <mergeCell ref="D14:G14"/>
    <mergeCell ref="D15:G15"/>
    <mergeCell ref="D16:G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0" ma:contentTypeDescription="Creare un nuovo documento." ma:contentTypeScope="" ma:versionID="9e8d8817c7dfbb30abe20b667af197a7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5ca4034e87ecda136fbf05925e7a8827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0591A8-0925-4F25-9271-D448AADF9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83725B-194C-4803-BCC8-858317194E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77115D3-A2C5-4E73-9C9A-21627FCB17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Rucci</dc:creator>
  <cp:lastModifiedBy>Giulia Rucci</cp:lastModifiedBy>
  <dcterms:created xsi:type="dcterms:W3CDTF">2022-05-05T14:42:58Z</dcterms:created>
  <dcterms:modified xsi:type="dcterms:W3CDTF">2022-05-05T14:55:29Z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</Properties>
</file>