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riepilogo" sheetId="1" r:id="rId1"/>
  </sheets>
  <definedNames>
    <definedName name="_xlnm.Print_Area" localSheetId="0">'riepilogo'!$A$1:$J$28</definedName>
  </definedNames>
  <calcPr fullCalcOnLoad="1"/>
</workbook>
</file>

<file path=xl/sharedStrings.xml><?xml version="1.0" encoding="utf-8"?>
<sst xmlns="http://schemas.openxmlformats.org/spreadsheetml/2006/main" count="26" uniqueCount="25">
  <si>
    <t>COMUNE DI TERRANUOVA BRACCIOLINI</t>
  </si>
  <si>
    <t>ENTRATE</t>
  </si>
  <si>
    <t>TOTALE</t>
  </si>
  <si>
    <t>DESCRIZIONE SERVIZI</t>
  </si>
  <si>
    <t>SPESE</t>
  </si>
  <si>
    <t xml:space="preserve">PERCENTUALE </t>
  </si>
  <si>
    <t>personale</t>
  </si>
  <si>
    <t xml:space="preserve">altre spese </t>
  </si>
  <si>
    <t>totale</t>
  </si>
  <si>
    <t>Contribuzioni</t>
  </si>
  <si>
    <t xml:space="preserve">Entrate </t>
  </si>
  <si>
    <t xml:space="preserve">DI </t>
  </si>
  <si>
    <t>specificatamente</t>
  </si>
  <si>
    <t>COPERTURA</t>
  </si>
  <si>
    <t>art. 9 D.L. 66/89</t>
  </si>
  <si>
    <t>destinate</t>
  </si>
  <si>
    <t xml:space="preserve">ASILO NIDO </t>
  </si>
  <si>
    <t xml:space="preserve">TRASPORTO ALUNNI 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</si>
  <si>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</si>
  <si>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</si>
  <si>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 xml:space="preserve">                                               PERCENTUALE DI COPERTURA DELLE SPESE                               </t>
  </si>
  <si>
    <t>CIAF</t>
  </si>
  <si>
    <t>MENSE SCOLASTICHE</t>
  </si>
  <si>
    <t>PARCHIMETRI</t>
  </si>
  <si>
    <t xml:space="preserve">             ESERCIZIO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</si>
</sst>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&quot;€ &quot;#,##0.00;[Red]&quot;-€ &quot;#,##0.00"/>
    <numFmt numFmtId="178" formatCode="_-&quot;€ &quot;* #,##0.00_-;&quot;-€ &quot;* #,##0.00_-;_-&quot;€ &quot;* \-??_-;_-@_-"/>
    <numFmt numFmtId="179" formatCode="#,##0.00_ ;\-#,##0.00\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4" fontId="0" fillId="0" borderId="20" xfId="0" applyNumberFormat="1" applyFill="1" applyBorder="1" applyAlignment="1">
      <alignment horizontal="right" vertical="center"/>
    </xf>
    <xf numFmtId="4" fontId="0" fillId="0" borderId="21" xfId="0" applyNumberFormat="1" applyFill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1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0" fontId="0" fillId="0" borderId="20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0" fillId="0" borderId="21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4">
      <selection activeCell="G15" sqref="G15:G16"/>
    </sheetView>
  </sheetViews>
  <sheetFormatPr defaultColWidth="9.140625" defaultRowHeight="12.75"/>
  <cols>
    <col min="3" max="3" width="9.140625" style="0" customWidth="1"/>
    <col min="4" max="4" width="11.7109375" style="0" bestFit="1" customWidth="1"/>
    <col min="5" max="6" width="14.57421875" style="0" bestFit="1" customWidth="1"/>
    <col min="7" max="7" width="12.8515625" style="0" bestFit="1" customWidth="1"/>
    <col min="8" max="8" width="15.140625" style="0" bestFit="1" customWidth="1"/>
    <col min="9" max="9" width="12.8515625" style="0" bestFit="1" customWidth="1"/>
    <col min="10" max="10" width="15.28125" style="0" bestFit="1" customWidth="1"/>
    <col min="11" max="11" width="11.7109375" style="0" customWidth="1"/>
    <col min="12" max="12" width="3.28125" style="0" customWidth="1"/>
    <col min="13" max="13" width="14.57421875" style="0" bestFit="1" customWidth="1"/>
  </cols>
  <sheetData>
    <row r="1" ht="12.75">
      <c r="F1" s="5" t="s">
        <v>0</v>
      </c>
    </row>
    <row r="3" spans="5:7" ht="12.75">
      <c r="E3" s="11" t="s">
        <v>24</v>
      </c>
      <c r="F3" s="13"/>
      <c r="G3" s="13"/>
    </row>
    <row r="6" spans="1:10" ht="12.75">
      <c r="A6" s="6" t="s">
        <v>18</v>
      </c>
      <c r="B6" s="6"/>
      <c r="C6" s="6"/>
      <c r="D6" s="6"/>
      <c r="E6" s="6"/>
      <c r="F6" s="6"/>
      <c r="G6" s="6"/>
      <c r="H6" s="6"/>
      <c r="I6" s="6"/>
      <c r="J6" s="6"/>
    </row>
    <row r="7" spans="1:9" ht="12.75">
      <c r="A7" t="s">
        <v>19</v>
      </c>
      <c r="D7" s="1"/>
      <c r="E7" s="1"/>
      <c r="F7" s="1"/>
      <c r="G7" s="1"/>
      <c r="H7" s="1"/>
      <c r="I7" s="2"/>
    </row>
    <row r="8" ht="13.5" thickBot="1"/>
    <row r="9" spans="1:10" ht="13.5" thickBot="1">
      <c r="A9" s="14" t="s">
        <v>3</v>
      </c>
      <c r="B9" s="15"/>
      <c r="C9" s="16"/>
      <c r="D9" s="49" t="s">
        <v>4</v>
      </c>
      <c r="E9" s="49"/>
      <c r="F9" s="50"/>
      <c r="G9" s="48" t="s">
        <v>1</v>
      </c>
      <c r="H9" s="49"/>
      <c r="I9" s="50"/>
      <c r="J9" s="7" t="s">
        <v>5</v>
      </c>
    </row>
    <row r="10" spans="1:10" ht="12.75">
      <c r="A10" s="17"/>
      <c r="B10" s="18"/>
      <c r="C10" s="19"/>
      <c r="D10" s="7" t="s">
        <v>6</v>
      </c>
      <c r="E10" s="7" t="s">
        <v>7</v>
      </c>
      <c r="F10" s="7" t="s">
        <v>8</v>
      </c>
      <c r="G10" s="7" t="s">
        <v>9</v>
      </c>
      <c r="H10" s="7" t="s">
        <v>10</v>
      </c>
      <c r="I10" s="7" t="s">
        <v>8</v>
      </c>
      <c r="J10" s="8" t="s">
        <v>11</v>
      </c>
    </row>
    <row r="11" spans="1:10" ht="12.75">
      <c r="A11" s="17"/>
      <c r="B11" s="18"/>
      <c r="C11" s="19"/>
      <c r="D11" s="8"/>
      <c r="E11" s="8"/>
      <c r="F11" s="8"/>
      <c r="G11" s="8"/>
      <c r="H11" s="8" t="s">
        <v>12</v>
      </c>
      <c r="I11" s="8"/>
      <c r="J11" s="8" t="s">
        <v>13</v>
      </c>
    </row>
    <row r="12" spans="1:10" ht="13.5" thickBot="1">
      <c r="A12" s="20"/>
      <c r="B12" s="21"/>
      <c r="C12" s="22"/>
      <c r="D12" s="8"/>
      <c r="E12" s="8" t="s">
        <v>14</v>
      </c>
      <c r="F12" s="8"/>
      <c r="G12" s="8"/>
      <c r="H12" s="8" t="s">
        <v>15</v>
      </c>
      <c r="I12" s="8"/>
      <c r="J12" s="8"/>
    </row>
    <row r="13" spans="1:10" ht="12.75">
      <c r="A13" s="14" t="s">
        <v>16</v>
      </c>
      <c r="B13" s="15"/>
      <c r="C13" s="29"/>
      <c r="D13" s="25">
        <v>123914.47999999998</v>
      </c>
      <c r="E13" s="25">
        <v>493216.56</v>
      </c>
      <c r="F13" s="25">
        <f>D13+E13</f>
        <v>617131.04</v>
      </c>
      <c r="G13" s="25">
        <v>104874.89</v>
      </c>
      <c r="H13" s="25">
        <v>93192.14</v>
      </c>
      <c r="I13" s="25">
        <f>G13+H13</f>
        <v>198067.03</v>
      </c>
      <c r="J13" s="46">
        <f>I13/F13</f>
        <v>0.32094809232087884</v>
      </c>
    </row>
    <row r="14" spans="1:10" ht="13.5" thickBot="1">
      <c r="A14" s="20"/>
      <c r="B14" s="21"/>
      <c r="C14" s="30"/>
      <c r="D14" s="26"/>
      <c r="E14" s="26"/>
      <c r="F14" s="26"/>
      <c r="G14" s="26"/>
      <c r="H14" s="26"/>
      <c r="I14" s="26"/>
      <c r="J14" s="47"/>
    </row>
    <row r="15" spans="1:10" s="10" customFormat="1" ht="12.75">
      <c r="A15" s="31" t="s">
        <v>22</v>
      </c>
      <c r="B15" s="32"/>
      <c r="C15" s="33"/>
      <c r="D15" s="23">
        <v>8000</v>
      </c>
      <c r="E15" s="23">
        <v>367133.69999999995</v>
      </c>
      <c r="F15" s="23">
        <f>D15+E15</f>
        <v>375133.69999999995</v>
      </c>
      <c r="G15" s="23">
        <v>196913.82</v>
      </c>
      <c r="H15" s="23">
        <v>15607.48</v>
      </c>
      <c r="I15" s="23">
        <f>G15+H15</f>
        <v>212521.30000000002</v>
      </c>
      <c r="J15" s="44">
        <f>I15/F15</f>
        <v>0.5665214828739727</v>
      </c>
    </row>
    <row r="16" spans="1:10" s="10" customFormat="1" ht="13.5" thickBot="1">
      <c r="A16" s="34"/>
      <c r="B16" s="35"/>
      <c r="C16" s="36"/>
      <c r="D16" s="24"/>
      <c r="E16" s="24"/>
      <c r="F16" s="24"/>
      <c r="G16" s="24"/>
      <c r="H16" s="24"/>
      <c r="I16" s="24"/>
      <c r="J16" s="45"/>
    </row>
    <row r="17" spans="1:10" ht="12.75">
      <c r="A17" s="14" t="s">
        <v>21</v>
      </c>
      <c r="B17" s="15"/>
      <c r="C17" s="29"/>
      <c r="D17" s="23">
        <v>10000</v>
      </c>
      <c r="E17" s="23">
        <v>153077.40000000002</v>
      </c>
      <c r="F17" s="23">
        <f>D17+E17</f>
        <v>163077.40000000002</v>
      </c>
      <c r="G17" s="23">
        <v>27161.18</v>
      </c>
      <c r="H17" s="23">
        <v>36943.44</v>
      </c>
      <c r="I17" s="23">
        <f>G17+H17</f>
        <v>64104.62</v>
      </c>
      <c r="J17" s="44">
        <f>I17/F17</f>
        <v>0.39309321831228605</v>
      </c>
    </row>
    <row r="18" spans="1:10" ht="13.5" thickBot="1">
      <c r="A18" s="20"/>
      <c r="B18" s="21"/>
      <c r="C18" s="30"/>
      <c r="D18" s="24"/>
      <c r="E18" s="24"/>
      <c r="F18" s="24"/>
      <c r="G18" s="24"/>
      <c r="H18" s="24"/>
      <c r="I18" s="24"/>
      <c r="J18" s="45"/>
    </row>
    <row r="19" spans="1:10" ht="12.75">
      <c r="A19" s="14" t="s">
        <v>17</v>
      </c>
      <c r="B19" s="15"/>
      <c r="C19" s="29"/>
      <c r="D19" s="23">
        <v>5000</v>
      </c>
      <c r="E19" s="23">
        <v>108785.69</v>
      </c>
      <c r="F19" s="23">
        <f>D19+E19</f>
        <v>113785.69</v>
      </c>
      <c r="G19" s="23">
        <v>31461.55</v>
      </c>
      <c r="H19" s="23">
        <v>0</v>
      </c>
      <c r="I19" s="23">
        <f>G19+H19</f>
        <v>31461.55</v>
      </c>
      <c r="J19" s="44">
        <f>I19/F19</f>
        <v>0.2764983013241823</v>
      </c>
    </row>
    <row r="20" spans="1:10" ht="13.5" thickBot="1">
      <c r="A20" s="20"/>
      <c r="B20" s="21"/>
      <c r="C20" s="30"/>
      <c r="D20" s="24"/>
      <c r="E20" s="24"/>
      <c r="F20" s="24"/>
      <c r="G20" s="24"/>
      <c r="H20" s="24"/>
      <c r="I20" s="24"/>
      <c r="J20" s="45"/>
    </row>
    <row r="21" spans="1:10" ht="12.75">
      <c r="A21" s="37" t="s">
        <v>23</v>
      </c>
      <c r="B21" s="15"/>
      <c r="C21" s="29"/>
      <c r="D21" s="23">
        <v>10000</v>
      </c>
      <c r="E21" s="23">
        <v>1243.1499999999999</v>
      </c>
      <c r="F21" s="23">
        <f>D21+E21</f>
        <v>11243.15</v>
      </c>
      <c r="G21" s="23">
        <v>14398.84</v>
      </c>
      <c r="H21" s="23">
        <v>0</v>
      </c>
      <c r="I21" s="23">
        <f>G21+H21</f>
        <v>14398.84</v>
      </c>
      <c r="J21" s="44">
        <f>I21/F21</f>
        <v>1.2806766786888018</v>
      </c>
    </row>
    <row r="22" spans="1:10" ht="13.5" thickBot="1">
      <c r="A22" s="20"/>
      <c r="B22" s="21"/>
      <c r="C22" s="30"/>
      <c r="D22" s="24"/>
      <c r="E22" s="24"/>
      <c r="F22" s="24"/>
      <c r="G22" s="24"/>
      <c r="H22" s="24"/>
      <c r="I22" s="24"/>
      <c r="J22" s="45"/>
    </row>
    <row r="23" spans="1:10" ht="12.75">
      <c r="A23" s="38" t="s">
        <v>2</v>
      </c>
      <c r="B23" s="39"/>
      <c r="C23" s="40"/>
      <c r="D23" s="27">
        <f aca="true" t="shared" si="0" ref="D23:I23">SUM(D13:D22)</f>
        <v>156914.47999999998</v>
      </c>
      <c r="E23" s="27">
        <f t="shared" si="0"/>
        <v>1123456.5</v>
      </c>
      <c r="F23" s="27">
        <f t="shared" si="0"/>
        <v>1280370.98</v>
      </c>
      <c r="G23" s="27">
        <f t="shared" si="0"/>
        <v>374810.28</v>
      </c>
      <c r="H23" s="27">
        <f t="shared" si="0"/>
        <v>145743.06</v>
      </c>
      <c r="I23" s="27">
        <f t="shared" si="0"/>
        <v>520553.34</v>
      </c>
      <c r="J23" s="44">
        <f>I23/F23</f>
        <v>0.40656446305898003</v>
      </c>
    </row>
    <row r="24" spans="1:10" ht="13.5" thickBot="1">
      <c r="A24" s="41"/>
      <c r="B24" s="42"/>
      <c r="C24" s="43"/>
      <c r="D24" s="28"/>
      <c r="E24" s="28"/>
      <c r="F24" s="28"/>
      <c r="G24" s="28"/>
      <c r="H24" s="28"/>
      <c r="I24" s="28"/>
      <c r="J24" s="45"/>
    </row>
    <row r="26" spans="4:10" ht="12.75">
      <c r="D26" s="4"/>
      <c r="E26" s="4"/>
      <c r="F26" s="4"/>
      <c r="G26" s="4"/>
      <c r="I26" s="4"/>
      <c r="J26" s="3"/>
    </row>
    <row r="27" spans="1:10" ht="12.75">
      <c r="A27" s="13" t="s">
        <v>20</v>
      </c>
      <c r="B27" s="12"/>
      <c r="C27" s="12"/>
      <c r="D27" s="12"/>
      <c r="E27" s="12"/>
      <c r="F27" s="12"/>
      <c r="G27" s="12"/>
      <c r="H27" s="12"/>
      <c r="I27" s="12"/>
      <c r="J27" s="12"/>
    </row>
    <row r="28" spans="5:10" ht="12.75">
      <c r="E28" s="4"/>
      <c r="F28" s="4"/>
      <c r="G28" s="4"/>
      <c r="I28" s="9">
        <f>I23/F23</f>
        <v>0.40656446305898003</v>
      </c>
      <c r="J28" s="3"/>
    </row>
    <row r="30" spans="5:10" ht="12.75">
      <c r="E30" s="4"/>
      <c r="F30" s="4"/>
      <c r="G30" s="4"/>
      <c r="H30" s="4"/>
      <c r="I30" s="4"/>
      <c r="J30" s="3"/>
    </row>
    <row r="48" spans="4:7" ht="12.75">
      <c r="D48" s="1"/>
      <c r="E48" s="1"/>
      <c r="F48" s="1"/>
      <c r="G48" s="1"/>
    </row>
  </sheetData>
  <sheetProtection/>
  <mergeCells count="53">
    <mergeCell ref="J23:J24"/>
    <mergeCell ref="I17:I18"/>
    <mergeCell ref="D15:D16"/>
    <mergeCell ref="D17:D18"/>
    <mergeCell ref="E15:E16"/>
    <mergeCell ref="A27:J27"/>
    <mergeCell ref="H21:H22"/>
    <mergeCell ref="F21:F22"/>
    <mergeCell ref="G21:G22"/>
    <mergeCell ref="J21:J22"/>
    <mergeCell ref="E3:G3"/>
    <mergeCell ref="G13:G14"/>
    <mergeCell ref="G9:I9"/>
    <mergeCell ref="D9:F9"/>
    <mergeCell ref="H23:H24"/>
    <mergeCell ref="I21:I22"/>
    <mergeCell ref="I23:I24"/>
    <mergeCell ref="D21:D22"/>
    <mergeCell ref="G15:G16"/>
    <mergeCell ref="H15:H16"/>
    <mergeCell ref="H13:H14"/>
    <mergeCell ref="I19:I20"/>
    <mergeCell ref="J19:J20"/>
    <mergeCell ref="G17:G18"/>
    <mergeCell ref="I13:I14"/>
    <mergeCell ref="J17:J18"/>
    <mergeCell ref="H17:H18"/>
    <mergeCell ref="J15:J16"/>
    <mergeCell ref="J13:J14"/>
    <mergeCell ref="I15:I16"/>
    <mergeCell ref="A13:C14"/>
    <mergeCell ref="A15:C16"/>
    <mergeCell ref="A17:C18"/>
    <mergeCell ref="A19:C20"/>
    <mergeCell ref="A21:C22"/>
    <mergeCell ref="E23:E24"/>
    <mergeCell ref="A23:C24"/>
    <mergeCell ref="G19:G20"/>
    <mergeCell ref="H19:H20"/>
    <mergeCell ref="G23:G24"/>
    <mergeCell ref="E21:E22"/>
    <mergeCell ref="D23:D24"/>
    <mergeCell ref="F23:F24"/>
    <mergeCell ref="A9:C12"/>
    <mergeCell ref="F19:F20"/>
    <mergeCell ref="F13:F14"/>
    <mergeCell ref="D19:D20"/>
    <mergeCell ref="E19:E20"/>
    <mergeCell ref="E13:E14"/>
    <mergeCell ref="E17:E18"/>
    <mergeCell ref="F15:F16"/>
    <mergeCell ref="F17:F18"/>
    <mergeCell ref="D13:D1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Terranuova Bracciolini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schincagliac</dc:creator>
  <cp:keywords/>
  <dc:description/>
  <cp:lastModifiedBy>Giulia Rucci</cp:lastModifiedBy>
  <cp:lastPrinted>2019-04-11T08:49:33Z</cp:lastPrinted>
  <dcterms:created xsi:type="dcterms:W3CDTF">2007-05-08T13:01:08Z</dcterms:created>
  <dcterms:modified xsi:type="dcterms:W3CDTF">2022-05-05T14:34:23Z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Benedetti Elena</vt:lpwstr>
  </property>
  <property fmtid="{D5CDD505-2E9C-101B-9397-08002B2CF9AE}" pid="3" name="Order">
    <vt:lpwstr>2640000.00000000</vt:lpwstr>
  </property>
  <property fmtid="{D5CDD505-2E9C-101B-9397-08002B2CF9AE}" pid="4" name="display_urn:schemas-microsoft-com:office:office#Author">
    <vt:lpwstr>Benedetti Elena</vt:lpwstr>
  </property>
</Properties>
</file>