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empestività pagamenti 2023/indice tempestività trimestrale/"/>
    </mc:Choice>
  </mc:AlternateContent>
  <xr:revisionPtr revIDLastSave="22" documentId="8_{9D7A2A2D-45CC-48C0-A3D3-0E2359FE71E0}" xr6:coauthVersionLast="47" xr6:coauthVersionMax="47" xr10:uidLastSave="{B205842D-DA64-45DB-92AA-99CF8E097323}"/>
  <bookViews>
    <workbookView xWindow="-120" yWindow="-120" windowWidth="29040" windowHeight="15840" xr2:uid="{00000000-000D-0000-FFFF-FFFF00000000}"/>
  </bookViews>
  <sheets>
    <sheet name="REPORT ITP - Fatture Incluse - " sheetId="1" r:id="rId1"/>
  </sheets>
  <definedNames>
    <definedName name="_xlnm.Print_Area" localSheetId="0">'REPORT ITP - Fatture Incluse - '!$A$1:$H$450</definedName>
  </definedNames>
  <calcPr calcId="191029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D448" i="1"/>
  <c r="G448" i="1" l="1"/>
  <c r="G450" i="1" s="1"/>
</calcChain>
</file>

<file path=xl/sharedStrings.xml><?xml version="1.0" encoding="utf-8"?>
<sst xmlns="http://schemas.openxmlformats.org/spreadsheetml/2006/main" count="384" uniqueCount="344">
  <si>
    <t>Data emissione fattura</t>
  </si>
  <si>
    <t>Num. Fattura</t>
  </si>
  <si>
    <t>50PA</t>
  </si>
  <si>
    <t>119/54</t>
  </si>
  <si>
    <t>1/300</t>
  </si>
  <si>
    <t>1/299</t>
  </si>
  <si>
    <t>1/358</t>
  </si>
  <si>
    <t>216/PA</t>
  </si>
  <si>
    <t>0000014/2</t>
  </si>
  <si>
    <t>226/PA</t>
  </si>
  <si>
    <t>227/PA</t>
  </si>
  <si>
    <t>8L00605589</t>
  </si>
  <si>
    <t>105PA</t>
  </si>
  <si>
    <t>22/PA</t>
  </si>
  <si>
    <t>1/383</t>
  </si>
  <si>
    <t>7X02578371</t>
  </si>
  <si>
    <t>8L00450884</t>
  </si>
  <si>
    <t>8L00452982</t>
  </si>
  <si>
    <t>8L00457622</t>
  </si>
  <si>
    <t>8L00453089</t>
  </si>
  <si>
    <t>8L00454429</t>
  </si>
  <si>
    <t>8L00457180</t>
  </si>
  <si>
    <t>8L00456208</t>
  </si>
  <si>
    <t>8L00452678</t>
  </si>
  <si>
    <t>8L00456771</t>
  </si>
  <si>
    <t>8L00454327</t>
  </si>
  <si>
    <t>8L00454751</t>
  </si>
  <si>
    <t>8L00455796</t>
  </si>
  <si>
    <t>8L00456553</t>
  </si>
  <si>
    <t>8L00457285</t>
  </si>
  <si>
    <t>8L00453052</t>
  </si>
  <si>
    <t>8L00457545</t>
  </si>
  <si>
    <t>PAFV0000503</t>
  </si>
  <si>
    <t>FE000120230001865180</t>
  </si>
  <si>
    <t>FE000120230001865185</t>
  </si>
  <si>
    <t>FE000120230001865188</t>
  </si>
  <si>
    <t>FE000120230001865190</t>
  </si>
  <si>
    <t>FE000120230001865179</t>
  </si>
  <si>
    <t>FE000120230001865176</t>
  </si>
  <si>
    <t>FE000120230001865191</t>
  </si>
  <si>
    <t>000000900019936T</t>
  </si>
  <si>
    <t>FE000120230001865172</t>
  </si>
  <si>
    <t>FE000120230001865181</t>
  </si>
  <si>
    <t>FE000120230001865182</t>
  </si>
  <si>
    <t>FE000120230001865184</t>
  </si>
  <si>
    <t>FE000120230001865183</t>
  </si>
  <si>
    <t>000000900016636D</t>
  </si>
  <si>
    <t>FE000120230001865186</t>
  </si>
  <si>
    <t>FE000120230001865187</t>
  </si>
  <si>
    <t>FE000120230001865189</t>
  </si>
  <si>
    <t>FE000120230001869644</t>
  </si>
  <si>
    <t>FE000120230001874377</t>
  </si>
  <si>
    <t>FE000120230001872954</t>
  </si>
  <si>
    <t>FE000120230001910278</t>
  </si>
  <si>
    <t>FE000120230001910249</t>
  </si>
  <si>
    <t>FE000120230001910281</t>
  </si>
  <si>
    <t>FE000120230001910277</t>
  </si>
  <si>
    <t>FE000120230001910280</t>
  </si>
  <si>
    <t>FE000120230001910279</t>
  </si>
  <si>
    <t>FE000120230001914272</t>
  </si>
  <si>
    <t>PA000178</t>
  </si>
  <si>
    <t>PA000179</t>
  </si>
  <si>
    <t>FE000120230001953441</t>
  </si>
  <si>
    <t>PA000199</t>
  </si>
  <si>
    <t>15/PA</t>
  </si>
  <si>
    <t>PAE0026148</t>
  </si>
  <si>
    <t>1000 VVA 23008531</t>
  </si>
  <si>
    <t>FE000120230002135150</t>
  </si>
  <si>
    <t>FE000120230002140185</t>
  </si>
  <si>
    <t>FE000120230002199498</t>
  </si>
  <si>
    <t>FE000120230002199331</t>
  </si>
  <si>
    <t>FE000120230002199421</t>
  </si>
  <si>
    <t>FE000120230002199422</t>
  </si>
  <si>
    <t>FE000120230002199423</t>
  </si>
  <si>
    <t>FE000120230002199425</t>
  </si>
  <si>
    <t>FE000120230002199424</t>
  </si>
  <si>
    <t>FE000120230002198950</t>
  </si>
  <si>
    <t>000000091800046P</t>
  </si>
  <si>
    <t>000000900023921T</t>
  </si>
  <si>
    <t>000000900019920D</t>
  </si>
  <si>
    <t>PA000217</t>
  </si>
  <si>
    <t>7X03709831</t>
  </si>
  <si>
    <t>8L00607011</t>
  </si>
  <si>
    <t>8L00609683</t>
  </si>
  <si>
    <t>8L00604273</t>
  </si>
  <si>
    <t>8L00604989</t>
  </si>
  <si>
    <t>8L00608893</t>
  </si>
  <si>
    <t>8L00608253</t>
  </si>
  <si>
    <t>8L00608699</t>
  </si>
  <si>
    <t>8L00608892</t>
  </si>
  <si>
    <t>8L00604634</t>
  </si>
  <si>
    <t>8L00603268</t>
  </si>
  <si>
    <t>FE000120230002319829</t>
  </si>
  <si>
    <t>1134/00000</t>
  </si>
  <si>
    <t>000000900027542T</t>
  </si>
  <si>
    <t>FE000120230002377921</t>
  </si>
  <si>
    <t>000000900022078D</t>
  </si>
  <si>
    <t>FE000120230002381376</t>
  </si>
  <si>
    <t>FE000120230002381466</t>
  </si>
  <si>
    <t>FE000120230002381468</t>
  </si>
  <si>
    <t>FE000120230002381470</t>
  </si>
  <si>
    <t>FE000120230002381469</t>
  </si>
  <si>
    <t>FE000120230002381543</t>
  </si>
  <si>
    <t>FE000120230002381467</t>
  </si>
  <si>
    <t>PA000226</t>
  </si>
  <si>
    <t>PA000229</t>
  </si>
  <si>
    <t>1213/00000</t>
  </si>
  <si>
    <t>253/PA</t>
  </si>
  <si>
    <t>PAE0028713</t>
  </si>
  <si>
    <t>90/PA</t>
  </si>
  <si>
    <t>FATTPA 67_23</t>
  </si>
  <si>
    <t>59/PA</t>
  </si>
  <si>
    <t>60/PA</t>
  </si>
  <si>
    <t>FI  006776</t>
  </si>
  <si>
    <t>4/PA</t>
  </si>
  <si>
    <t>294/23</t>
  </si>
  <si>
    <t>FATTPA 85_23</t>
  </si>
  <si>
    <t>3/PA</t>
  </si>
  <si>
    <t>70/PA</t>
  </si>
  <si>
    <t>71/PA</t>
  </si>
  <si>
    <t>292/PA</t>
  </si>
  <si>
    <t>297/PA</t>
  </si>
  <si>
    <t>1463/25</t>
  </si>
  <si>
    <t>5/PA</t>
  </si>
  <si>
    <t>6/PA</t>
  </si>
  <si>
    <t>343/23</t>
  </si>
  <si>
    <t>76/PA</t>
  </si>
  <si>
    <t>77/PA</t>
  </si>
  <si>
    <t>715/PA</t>
  </si>
  <si>
    <t>83/PA</t>
  </si>
  <si>
    <t>94/PA</t>
  </si>
  <si>
    <t>FATTPA 13_23</t>
  </si>
  <si>
    <t>43/11</t>
  </si>
  <si>
    <t>178/PA</t>
  </si>
  <si>
    <t>PA000176</t>
  </si>
  <si>
    <t>21/E</t>
  </si>
  <si>
    <t>45/11</t>
  </si>
  <si>
    <t>46/11</t>
  </si>
  <si>
    <t>47/11</t>
  </si>
  <si>
    <t>48/11</t>
  </si>
  <si>
    <t>49/11</t>
  </si>
  <si>
    <t>50/11</t>
  </si>
  <si>
    <t>FPA 91/23</t>
  </si>
  <si>
    <t>PA000186</t>
  </si>
  <si>
    <t>36118/F/23</t>
  </si>
  <si>
    <t>36119/F/23</t>
  </si>
  <si>
    <t>123/PA</t>
  </si>
  <si>
    <t>1104/E</t>
  </si>
  <si>
    <t>FP0000006</t>
  </si>
  <si>
    <t>FC0003904-0</t>
  </si>
  <si>
    <t>FC0003911-0</t>
  </si>
  <si>
    <t>FC0003913-0</t>
  </si>
  <si>
    <t>6/2023/A</t>
  </si>
  <si>
    <t>734/2</t>
  </si>
  <si>
    <t>182/A</t>
  </si>
  <si>
    <t>FC0004008-0</t>
  </si>
  <si>
    <t>FC0004010-0</t>
  </si>
  <si>
    <t>FC0004012-0</t>
  </si>
  <si>
    <t>FI  007022</t>
  </si>
  <si>
    <t>FC0004033-0</t>
  </si>
  <si>
    <t>207/2023/PA</t>
  </si>
  <si>
    <t>VE-0127/A</t>
  </si>
  <si>
    <t>61/11</t>
  </si>
  <si>
    <t>14/PA</t>
  </si>
  <si>
    <t>291/PA</t>
  </si>
  <si>
    <t>293/PA</t>
  </si>
  <si>
    <t>21/B</t>
  </si>
  <si>
    <t>1298/E</t>
  </si>
  <si>
    <t>42276/F/23</t>
  </si>
  <si>
    <t>FP0000008</t>
  </si>
  <si>
    <t>7/2023/A</t>
  </si>
  <si>
    <t>8/2023/A</t>
  </si>
  <si>
    <t>853/2</t>
  </si>
  <si>
    <t>852/2</t>
  </si>
  <si>
    <t>4672/04</t>
  </si>
  <si>
    <t>33/PA</t>
  </si>
  <si>
    <t>FC0004288-0</t>
  </si>
  <si>
    <t>40/FE</t>
  </si>
  <si>
    <t>FPA 12/23</t>
  </si>
  <si>
    <t>1460/E</t>
  </si>
  <si>
    <t>47805/F/23</t>
  </si>
  <si>
    <t>17/FE</t>
  </si>
  <si>
    <t>18/FE</t>
  </si>
  <si>
    <t>24/B</t>
  </si>
  <si>
    <t>FP0000009</t>
  </si>
  <si>
    <t>55/20</t>
  </si>
  <si>
    <t>10/PA</t>
  </si>
  <si>
    <t>47/PA</t>
  </si>
  <si>
    <t>133 / 1010</t>
  </si>
  <si>
    <t>950/2</t>
  </si>
  <si>
    <t>FATTPA 1_23</t>
  </si>
  <si>
    <t>FATTPA 2_23</t>
  </si>
  <si>
    <t>293/01</t>
  </si>
  <si>
    <t>263/P</t>
  </si>
  <si>
    <t>306/P</t>
  </si>
  <si>
    <t>45/E</t>
  </si>
  <si>
    <t>354/P</t>
  </si>
  <si>
    <t>27/PA</t>
  </si>
  <si>
    <t>E-385</t>
  </si>
  <si>
    <t>2/PA</t>
  </si>
  <si>
    <t>31/PA</t>
  </si>
  <si>
    <t>136/001</t>
  </si>
  <si>
    <t>0035_PA</t>
  </si>
  <si>
    <t>357/AE</t>
  </si>
  <si>
    <t>FATTPA 1554_23</t>
  </si>
  <si>
    <t>FATTPA 1592_23</t>
  </si>
  <si>
    <t>1115/PA</t>
  </si>
  <si>
    <t>1305/PA</t>
  </si>
  <si>
    <t>FPA 14/23</t>
  </si>
  <si>
    <t>97/PA</t>
  </si>
  <si>
    <t>735/PA</t>
  </si>
  <si>
    <t>91/4/4</t>
  </si>
  <si>
    <t>3FS0001619</t>
  </si>
  <si>
    <t>760/PA</t>
  </si>
  <si>
    <t>761/PA</t>
  </si>
  <si>
    <t>762/PA</t>
  </si>
  <si>
    <t>3FS0001622</t>
  </si>
  <si>
    <t>835/PA</t>
  </si>
  <si>
    <t>837/PA</t>
  </si>
  <si>
    <t>838/PA</t>
  </si>
  <si>
    <t>836/PA</t>
  </si>
  <si>
    <t>116/PA</t>
  </si>
  <si>
    <t>870/PA</t>
  </si>
  <si>
    <t>3FS0001856</t>
  </si>
  <si>
    <t>914/PA</t>
  </si>
  <si>
    <t>915/PA</t>
  </si>
  <si>
    <t>916/PA</t>
  </si>
  <si>
    <t>917/PA</t>
  </si>
  <si>
    <t>918/PA</t>
  </si>
  <si>
    <t>919/PA</t>
  </si>
  <si>
    <t>920/PA</t>
  </si>
  <si>
    <t>106/4/4</t>
  </si>
  <si>
    <t>132/PA</t>
  </si>
  <si>
    <t>FPA 17/23</t>
  </si>
  <si>
    <t>3FS0002093</t>
  </si>
  <si>
    <t>PA000181</t>
  </si>
  <si>
    <t>AT023PA-000505</t>
  </si>
  <si>
    <t>AT023PA-000506</t>
  </si>
  <si>
    <t>PA000200</t>
  </si>
  <si>
    <t>PA000201</t>
  </si>
  <si>
    <t>AT023PA-000539</t>
  </si>
  <si>
    <t>616/PA</t>
  </si>
  <si>
    <t>615/PA</t>
  </si>
  <si>
    <t>FATTPA 84_23</t>
  </si>
  <si>
    <t>AT023PA-000559</t>
  </si>
  <si>
    <t>AT023PA-000560</t>
  </si>
  <si>
    <t>FATTPA 90_23</t>
  </si>
  <si>
    <t>714/PA</t>
  </si>
  <si>
    <t>PA000224</t>
  </si>
  <si>
    <t>PA000225</t>
  </si>
  <si>
    <t>744/PA</t>
  </si>
  <si>
    <t>FATTPA 100_23</t>
  </si>
  <si>
    <t>AT023PA-000593</t>
  </si>
  <si>
    <t>7023012000013240</t>
  </si>
  <si>
    <t>7023012000012300</t>
  </si>
  <si>
    <t>7023012000012200</t>
  </si>
  <si>
    <t>7023012000012850</t>
  </si>
  <si>
    <t>7023012000013440</t>
  </si>
  <si>
    <t>7023012000013790</t>
  </si>
  <si>
    <t>7023012000013250</t>
  </si>
  <si>
    <t>7023012000011970</t>
  </si>
  <si>
    <t>7023012000012820</t>
  </si>
  <si>
    <t>7023012000012440</t>
  </si>
  <si>
    <t>7023012000014040</t>
  </si>
  <si>
    <t>7023012000013320</t>
  </si>
  <si>
    <t>7023012000012450</t>
  </si>
  <si>
    <t>7023012000012740</t>
  </si>
  <si>
    <t>7023012000013140</t>
  </si>
  <si>
    <t>7023012000013090</t>
  </si>
  <si>
    <t>7023012000012560</t>
  </si>
  <si>
    <t>7023012000011890</t>
  </si>
  <si>
    <t>7023012000011900</t>
  </si>
  <si>
    <t>7023012000011790</t>
  </si>
  <si>
    <t>7023012000012660</t>
  </si>
  <si>
    <t>7023012000011830</t>
  </si>
  <si>
    <t>7023012000013650</t>
  </si>
  <si>
    <t>7023012000013740</t>
  </si>
  <si>
    <t>7023012000014110</t>
  </si>
  <si>
    <t>7023012000014210</t>
  </si>
  <si>
    <t>7023012000014620</t>
  </si>
  <si>
    <t>823000182543</t>
  </si>
  <si>
    <t>7023012000015090</t>
  </si>
  <si>
    <t>Data pagamento    (a)</t>
  </si>
  <si>
    <t>Importo fattura    pagato (b)</t>
  </si>
  <si>
    <t>Data scadenza fattura  (c</t>
  </si>
  <si>
    <t>Giorni differenza pagamento  d(a-c)</t>
  </si>
  <si>
    <t>giorni medi di pagamento per importo pagato  e(b*d)</t>
  </si>
  <si>
    <t xml:space="preserve">indicatore tempestività pagamenti </t>
  </si>
  <si>
    <t>823000189299</t>
  </si>
  <si>
    <t>823000192498</t>
  </si>
  <si>
    <t>823000192393</t>
  </si>
  <si>
    <t>823000192497</t>
  </si>
  <si>
    <t>823000189294</t>
  </si>
  <si>
    <t>823000189292</t>
  </si>
  <si>
    <t>823000189295</t>
  </si>
  <si>
    <t>823000192392</t>
  </si>
  <si>
    <t>823000189298</t>
  </si>
  <si>
    <t>823000205090</t>
  </si>
  <si>
    <t>823000192390</t>
  </si>
  <si>
    <t>823000189296</t>
  </si>
  <si>
    <t>823000205091</t>
  </si>
  <si>
    <t>823000189300</t>
  </si>
  <si>
    <t>823000189297</t>
  </si>
  <si>
    <t>823000189293</t>
  </si>
  <si>
    <t>823000192391</t>
  </si>
  <si>
    <t>823000209444</t>
  </si>
  <si>
    <t>823000209443</t>
  </si>
  <si>
    <t>823000214164</t>
  </si>
  <si>
    <t>923000045892</t>
  </si>
  <si>
    <t>823000216694</t>
  </si>
  <si>
    <t>823000216693</t>
  </si>
  <si>
    <t>7023012000016400</t>
  </si>
  <si>
    <t>823000242527</t>
  </si>
  <si>
    <t>823000242524</t>
  </si>
  <si>
    <t>823000242528</t>
  </si>
  <si>
    <t>823000242525</t>
  </si>
  <si>
    <t>823000242523</t>
  </si>
  <si>
    <t>823000242526</t>
  </si>
  <si>
    <t>823000245589</t>
  </si>
  <si>
    <t>823000245588</t>
  </si>
  <si>
    <t>823000245593</t>
  </si>
  <si>
    <t>823000245591</t>
  </si>
  <si>
    <t>823000239004</t>
  </si>
  <si>
    <t>823000245586</t>
  </si>
  <si>
    <t>823000245587</t>
  </si>
  <si>
    <t>823000239003</t>
  </si>
  <si>
    <t>823000245592</t>
  </si>
  <si>
    <t>823000245590</t>
  </si>
  <si>
    <t>823000247958</t>
  </si>
  <si>
    <t>823000247959</t>
  </si>
  <si>
    <t>823000248715</t>
  </si>
  <si>
    <t>823000251024</t>
  </si>
  <si>
    <t>823000251023</t>
  </si>
  <si>
    <t>7023012000011400</t>
  </si>
  <si>
    <t>2023140002160</t>
  </si>
  <si>
    <t>2023140002633</t>
  </si>
  <si>
    <t>2023120003870</t>
  </si>
  <si>
    <t>2023120003871</t>
  </si>
  <si>
    <t>2023140003131</t>
  </si>
  <si>
    <t>2023140003511</t>
  </si>
  <si>
    <t>Il suddetto indicatore è stato calcolato ai sensi dell'art. 9 del DPCM del 22/09/2014 come integrato</t>
  </si>
  <si>
    <t xml:space="preserve"> dalle direttive della circolare MEF 22 del 22/07/2015.  </t>
  </si>
  <si>
    <r>
      <t xml:space="preserve">                                 </t>
    </r>
    <r>
      <rPr>
        <b/>
        <sz val="14"/>
        <color theme="1"/>
        <rFont val="Calibri"/>
        <family val="2"/>
        <scheme val="minor"/>
      </rPr>
      <t xml:space="preserve">  COMUNE DI TERRANUOVA BRACCIOLINI</t>
    </r>
  </si>
  <si>
    <r>
      <t xml:space="preserve">Indicatore tempestività dei pagamenti III° trimestre 2023  - </t>
    </r>
    <r>
      <rPr>
        <b/>
        <sz val="14"/>
        <color theme="1"/>
        <rFont val="Calibri"/>
        <family val="2"/>
        <scheme val="minor"/>
      </rPr>
      <t>16,47 giorni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</si>
</sst>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4" fontId="0" fillId="0" borderId="13" xfId="0" applyNumberFormat="1" applyBorder="1"/>
    <xf numFmtId="0" fontId="0" fillId="0" borderId="14" xfId="0" applyBorder="1" applyAlignment="1">
      <alignment horizontal="left"/>
    </xf>
    <xf numFmtId="14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0" fillId="0" borderId="14" xfId="0" quotePrefix="1" applyBorder="1" applyAlignment="1">
      <alignment horizontal="left"/>
    </xf>
    <xf numFmtId="14" fontId="0" fillId="0" borderId="14" xfId="0" applyNumberFormat="1" applyBorder="1" applyAlignment="1">
      <alignment horizontal="left"/>
    </xf>
    <xf numFmtId="17" fontId="0" fillId="0" borderId="14" xfId="0" applyNumberFormat="1" applyBorder="1" applyAlignment="1">
      <alignment horizontal="left"/>
    </xf>
    <xf numFmtId="14" fontId="0" fillId="0" borderId="16" xfId="0" applyNumberFormat="1" applyBorder="1"/>
    <xf numFmtId="0" fontId="0" fillId="0" borderId="17" xfId="0" applyBorder="1" applyAlignment="1">
      <alignment horizontal="left"/>
    </xf>
    <xf numFmtId="14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18" fillId="0" borderId="0" xfId="0" applyFont="1"/>
    <xf numFmtId="0" fontId="18" fillId="0" borderId="0" xfId="0" applyFont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430486</xdr:rowOff>
    </xdr:from>
    <xdr:ext cx="952500" cy="1312590"/>
    <xdr:pic>
      <xdr:nvPicPr>
        <xdr:cNvPr id="2" name="Picture 2">
          <a:extLst>
            <a:ext uri="{FF2B5EF4-FFF2-40B4-BE49-F238E27FC236}">
              <a16:creationId xmlns:a16="http://schemas.microsoft.com/office/drawing/2014/main" id="{A8D9AD77-10C1-4E50-B9B1-2E643F8B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30486"/>
          <a:ext cx="952500" cy="131259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0"/>
  <sheetViews>
    <sheetView tabSelected="1" zoomScaleNormal="100" workbookViewId="0">
      <selection activeCell="D25" sqref="D25"/>
    </sheetView>
  </sheetViews>
  <sheetFormatPr defaultRowHeight="15" x14ac:dyDescent="0.25"/>
  <cols>
    <col min="1" max="1" width="13.28515625" customWidth="1"/>
    <col min="2" max="2" width="24.140625" style="1" customWidth="1"/>
    <col min="3" max="3" width="12.5703125" customWidth="1"/>
    <col min="5" max="5" width="12.140625" customWidth="1"/>
    <col min="6" max="6" width="11.5703125" customWidth="1"/>
    <col min="7" max="7" width="15.85546875" customWidth="1"/>
  </cols>
  <sheetData>
    <row r="1" spans="1:7" ht="66.75" customHeight="1" x14ac:dyDescent="0.25"/>
    <row r="5" spans="1:7" ht="18.75" x14ac:dyDescent="0.3">
      <c r="A5" s="19" t="s">
        <v>342</v>
      </c>
      <c r="B5" s="20"/>
      <c r="C5" s="19"/>
      <c r="D5" s="19"/>
      <c r="E5" s="19"/>
      <c r="F5" s="19"/>
      <c r="G5" s="19"/>
    </row>
    <row r="6" spans="1:7" ht="18.75" x14ac:dyDescent="0.3">
      <c r="A6" s="19"/>
      <c r="B6" s="20"/>
      <c r="C6" s="19"/>
      <c r="D6" s="19"/>
      <c r="E6" s="19"/>
      <c r="F6" s="19"/>
      <c r="G6" s="19"/>
    </row>
    <row r="7" spans="1:7" ht="18.75" x14ac:dyDescent="0.3">
      <c r="A7" s="19" t="s">
        <v>343</v>
      </c>
      <c r="B7" s="20"/>
      <c r="C7" s="19"/>
      <c r="D7" s="19"/>
      <c r="E7" s="19"/>
      <c r="F7" s="19"/>
      <c r="G7" s="19"/>
    </row>
    <row r="8" spans="1:7" ht="18.75" x14ac:dyDescent="0.3">
      <c r="A8" s="19" t="s">
        <v>340</v>
      </c>
      <c r="B8" s="20"/>
      <c r="C8" s="19"/>
      <c r="D8" s="19"/>
      <c r="E8" s="19"/>
      <c r="F8" s="19"/>
      <c r="G8" s="19"/>
    </row>
    <row r="9" spans="1:7" ht="19.5" thickBot="1" x14ac:dyDescent="0.35">
      <c r="A9" s="19" t="s">
        <v>341</v>
      </c>
      <c r="B9" s="20"/>
      <c r="C9" s="19"/>
      <c r="D9" s="19"/>
      <c r="E9" s="19"/>
      <c r="F9" s="19"/>
      <c r="G9" s="19"/>
    </row>
    <row r="10" spans="1:7" ht="60" x14ac:dyDescent="0.25">
      <c r="A10" s="2" t="s">
        <v>0</v>
      </c>
      <c r="B10" s="3" t="s">
        <v>1</v>
      </c>
      <c r="C10" s="4" t="s">
        <v>282</v>
      </c>
      <c r="D10" s="4" t="s">
        <v>283</v>
      </c>
      <c r="E10" s="4" t="s">
        <v>284</v>
      </c>
      <c r="F10" s="4" t="s">
        <v>285</v>
      </c>
      <c r="G10" s="5" t="s">
        <v>286</v>
      </c>
    </row>
    <row r="11" spans="1:7" x14ac:dyDescent="0.25">
      <c r="A11" s="6">
        <v>45075</v>
      </c>
      <c r="B11" s="7" t="s">
        <v>2</v>
      </c>
      <c r="C11" s="8">
        <v>45156</v>
      </c>
      <c r="D11" s="9">
        <v>1635</v>
      </c>
      <c r="E11" s="8">
        <v>45105</v>
      </c>
      <c r="F11" s="9">
        <v>0</v>
      </c>
      <c r="G11" s="10">
        <f>D11*F11</f>
        <v>0</v>
      </c>
    </row>
    <row r="12" spans="1:7" x14ac:dyDescent="0.25">
      <c r="A12" s="6">
        <v>45135</v>
      </c>
      <c r="B12" s="7" t="s">
        <v>3</v>
      </c>
      <c r="C12" s="8">
        <v>45148</v>
      </c>
      <c r="D12" s="9">
        <v>261</v>
      </c>
      <c r="E12" s="8">
        <v>45165</v>
      </c>
      <c r="F12" s="9">
        <v>-17</v>
      </c>
      <c r="G12" s="10">
        <f t="shared" ref="G12:G75" si="0">D12*F12</f>
        <v>-4437</v>
      </c>
    </row>
    <row r="13" spans="1:7" x14ac:dyDescent="0.25">
      <c r="A13" s="6">
        <v>45106</v>
      </c>
      <c r="B13" s="7" t="s">
        <v>4</v>
      </c>
      <c r="C13" s="8">
        <v>45118</v>
      </c>
      <c r="D13" s="9">
        <v>340</v>
      </c>
      <c r="E13" s="8">
        <v>45136</v>
      </c>
      <c r="F13" s="9">
        <v>-18</v>
      </c>
      <c r="G13" s="10">
        <f t="shared" si="0"/>
        <v>-6120</v>
      </c>
    </row>
    <row r="14" spans="1:7" x14ac:dyDescent="0.25">
      <c r="A14" s="6">
        <v>45106</v>
      </c>
      <c r="B14" s="7" t="s">
        <v>5</v>
      </c>
      <c r="C14" s="8">
        <v>45118</v>
      </c>
      <c r="D14" s="9">
        <v>340</v>
      </c>
      <c r="E14" s="8">
        <v>45136</v>
      </c>
      <c r="F14" s="9">
        <v>-18</v>
      </c>
      <c r="G14" s="10">
        <f t="shared" si="0"/>
        <v>-6120</v>
      </c>
    </row>
    <row r="15" spans="1:7" x14ac:dyDescent="0.25">
      <c r="A15" s="6">
        <v>45140</v>
      </c>
      <c r="B15" s="7" t="s">
        <v>6</v>
      </c>
      <c r="C15" s="8">
        <v>45156</v>
      </c>
      <c r="D15" s="9">
        <v>340</v>
      </c>
      <c r="E15" s="8">
        <v>45170</v>
      </c>
      <c r="F15" s="9">
        <v>-14</v>
      </c>
      <c r="G15" s="10">
        <f t="shared" si="0"/>
        <v>-4760</v>
      </c>
    </row>
    <row r="16" spans="1:7" x14ac:dyDescent="0.25">
      <c r="A16" s="6">
        <v>45142</v>
      </c>
      <c r="B16" s="7" t="s">
        <v>7</v>
      </c>
      <c r="C16" s="8">
        <v>45156</v>
      </c>
      <c r="D16" s="9">
        <v>1350</v>
      </c>
      <c r="E16" s="8">
        <v>45199</v>
      </c>
      <c r="F16" s="9">
        <v>-43</v>
      </c>
      <c r="G16" s="10">
        <f t="shared" si="0"/>
        <v>-58050</v>
      </c>
    </row>
    <row r="17" spans="1:7" x14ac:dyDescent="0.25">
      <c r="A17" s="6">
        <v>45143</v>
      </c>
      <c r="B17" s="7" t="s">
        <v>8</v>
      </c>
      <c r="C17" s="8">
        <v>45156</v>
      </c>
      <c r="D17" s="9">
        <v>22630</v>
      </c>
      <c r="E17" s="8">
        <v>45202</v>
      </c>
      <c r="F17" s="9">
        <v>-46</v>
      </c>
      <c r="G17" s="10">
        <f t="shared" si="0"/>
        <v>-1040980</v>
      </c>
    </row>
    <row r="18" spans="1:7" x14ac:dyDescent="0.25">
      <c r="A18" s="6">
        <v>45145</v>
      </c>
      <c r="B18" s="7" t="s">
        <v>9</v>
      </c>
      <c r="C18" s="8">
        <v>45156</v>
      </c>
      <c r="D18" s="9">
        <v>6720</v>
      </c>
      <c r="E18" s="8">
        <v>45199</v>
      </c>
      <c r="F18" s="9">
        <v>-43</v>
      </c>
      <c r="G18" s="10">
        <f t="shared" si="0"/>
        <v>-288960</v>
      </c>
    </row>
    <row r="19" spans="1:7" x14ac:dyDescent="0.25">
      <c r="A19" s="6">
        <v>45145</v>
      </c>
      <c r="B19" s="7" t="s">
        <v>10</v>
      </c>
      <c r="C19" s="8">
        <v>45156</v>
      </c>
      <c r="D19" s="9">
        <v>2190</v>
      </c>
      <c r="E19" s="8">
        <v>45199</v>
      </c>
      <c r="F19" s="9">
        <v>-43</v>
      </c>
      <c r="G19" s="10">
        <f t="shared" si="0"/>
        <v>-94170</v>
      </c>
    </row>
    <row r="20" spans="1:7" x14ac:dyDescent="0.25">
      <c r="A20" s="6">
        <v>45153</v>
      </c>
      <c r="B20" s="7" t="s">
        <v>11</v>
      </c>
      <c r="C20" s="8">
        <v>45183</v>
      </c>
      <c r="D20" s="9">
        <v>1454.16</v>
      </c>
      <c r="E20" s="8">
        <v>45213</v>
      </c>
      <c r="F20" s="9">
        <v>-30</v>
      </c>
      <c r="G20" s="10">
        <f t="shared" si="0"/>
        <v>-43624.800000000003</v>
      </c>
    </row>
    <row r="21" spans="1:7" x14ac:dyDescent="0.25">
      <c r="A21" s="6">
        <v>45160</v>
      </c>
      <c r="B21" s="7" t="s">
        <v>12</v>
      </c>
      <c r="C21" s="8">
        <v>45183</v>
      </c>
      <c r="D21" s="9">
        <v>2000</v>
      </c>
      <c r="E21" s="8">
        <v>45190</v>
      </c>
      <c r="F21" s="9">
        <v>-7</v>
      </c>
      <c r="G21" s="10">
        <f t="shared" si="0"/>
        <v>-14000</v>
      </c>
    </row>
    <row r="22" spans="1:7" x14ac:dyDescent="0.25">
      <c r="A22" s="6">
        <v>45168</v>
      </c>
      <c r="B22" s="7" t="s">
        <v>13</v>
      </c>
      <c r="C22" s="8">
        <v>45183</v>
      </c>
      <c r="D22" s="9">
        <v>2688.33</v>
      </c>
      <c r="E22" s="8">
        <v>45198</v>
      </c>
      <c r="F22" s="9">
        <v>-15</v>
      </c>
      <c r="G22" s="10">
        <f t="shared" si="0"/>
        <v>-40324.949999999997</v>
      </c>
    </row>
    <row r="23" spans="1:7" x14ac:dyDescent="0.25">
      <c r="A23" s="6">
        <v>45168</v>
      </c>
      <c r="B23" s="7" t="s">
        <v>14</v>
      </c>
      <c r="C23" s="8">
        <v>45190</v>
      </c>
      <c r="D23" s="9">
        <v>340</v>
      </c>
      <c r="E23" s="8">
        <v>45199</v>
      </c>
      <c r="F23" s="9">
        <v>-9</v>
      </c>
      <c r="G23" s="10">
        <f t="shared" si="0"/>
        <v>-3060</v>
      </c>
    </row>
    <row r="24" spans="1:7" x14ac:dyDescent="0.25">
      <c r="A24" s="6">
        <v>45084</v>
      </c>
      <c r="B24" s="7">
        <v>304</v>
      </c>
      <c r="C24" s="8">
        <v>45120</v>
      </c>
      <c r="D24" s="9">
        <v>61.6</v>
      </c>
      <c r="E24" s="8">
        <v>45114</v>
      </c>
      <c r="F24" s="9">
        <v>6</v>
      </c>
      <c r="G24" s="10">
        <f t="shared" si="0"/>
        <v>369.6</v>
      </c>
    </row>
    <row r="25" spans="1:7" x14ac:dyDescent="0.25">
      <c r="A25" s="6">
        <v>45091</v>
      </c>
      <c r="B25" s="7" t="s">
        <v>15</v>
      </c>
      <c r="C25" s="8">
        <v>45146</v>
      </c>
      <c r="D25" s="9">
        <v>207.07</v>
      </c>
      <c r="E25" s="8">
        <v>45121</v>
      </c>
      <c r="F25" s="9">
        <v>0</v>
      </c>
      <c r="G25" s="10">
        <f t="shared" si="0"/>
        <v>0</v>
      </c>
    </row>
    <row r="26" spans="1:7" x14ac:dyDescent="0.25">
      <c r="A26" s="6">
        <v>45093</v>
      </c>
      <c r="B26" s="7" t="s">
        <v>16</v>
      </c>
      <c r="C26" s="8">
        <v>45120</v>
      </c>
      <c r="D26" s="9">
        <v>83.63</v>
      </c>
      <c r="E26" s="8">
        <v>45153</v>
      </c>
      <c r="F26" s="9">
        <v>-33</v>
      </c>
      <c r="G26" s="10">
        <f t="shared" si="0"/>
        <v>-2759.79</v>
      </c>
    </row>
    <row r="27" spans="1:7" x14ac:dyDescent="0.25">
      <c r="A27" s="6">
        <v>45093</v>
      </c>
      <c r="B27" s="7" t="s">
        <v>17</v>
      </c>
      <c r="C27" s="8">
        <v>45120</v>
      </c>
      <c r="D27" s="9">
        <v>170</v>
      </c>
      <c r="E27" s="8">
        <v>45153</v>
      </c>
      <c r="F27" s="9">
        <v>-33</v>
      </c>
      <c r="G27" s="10">
        <f t="shared" si="0"/>
        <v>-5610</v>
      </c>
    </row>
    <row r="28" spans="1:7" x14ac:dyDescent="0.25">
      <c r="A28" s="6">
        <v>45091</v>
      </c>
      <c r="B28" s="7" t="s">
        <v>18</v>
      </c>
      <c r="C28" s="8">
        <v>45120</v>
      </c>
      <c r="D28" s="9">
        <v>172</v>
      </c>
      <c r="E28" s="8">
        <v>45151</v>
      </c>
      <c r="F28" s="9">
        <v>-31</v>
      </c>
      <c r="G28" s="10">
        <f t="shared" si="0"/>
        <v>-5332</v>
      </c>
    </row>
    <row r="29" spans="1:7" x14ac:dyDescent="0.25">
      <c r="A29" s="6">
        <v>45091</v>
      </c>
      <c r="B29" s="7" t="s">
        <v>19</v>
      </c>
      <c r="C29" s="8">
        <v>45120</v>
      </c>
      <c r="D29" s="9">
        <v>62</v>
      </c>
      <c r="E29" s="8">
        <v>45151</v>
      </c>
      <c r="F29" s="9">
        <v>-31</v>
      </c>
      <c r="G29" s="10">
        <f t="shared" si="0"/>
        <v>-1922</v>
      </c>
    </row>
    <row r="30" spans="1:7" x14ac:dyDescent="0.25">
      <c r="A30" s="6">
        <v>45093</v>
      </c>
      <c r="B30" s="7" t="s">
        <v>20</v>
      </c>
      <c r="C30" s="8">
        <v>45120</v>
      </c>
      <c r="D30" s="9">
        <v>43.18</v>
      </c>
      <c r="E30" s="8">
        <v>45153</v>
      </c>
      <c r="F30" s="9">
        <v>-33</v>
      </c>
      <c r="G30" s="10">
        <f t="shared" si="0"/>
        <v>-1424.94</v>
      </c>
    </row>
    <row r="31" spans="1:7" x14ac:dyDescent="0.25">
      <c r="A31" s="6">
        <v>45091</v>
      </c>
      <c r="B31" s="7" t="s">
        <v>21</v>
      </c>
      <c r="C31" s="8">
        <v>45120</v>
      </c>
      <c r="D31" s="9">
        <v>43.18</v>
      </c>
      <c r="E31" s="8">
        <v>45151</v>
      </c>
      <c r="F31" s="9">
        <v>-31</v>
      </c>
      <c r="G31" s="10">
        <f t="shared" si="0"/>
        <v>-1338.58</v>
      </c>
    </row>
    <row r="32" spans="1:7" x14ac:dyDescent="0.25">
      <c r="A32" s="6">
        <v>45093</v>
      </c>
      <c r="B32" s="7" t="s">
        <v>22</v>
      </c>
      <c r="C32" s="8">
        <v>45120</v>
      </c>
      <c r="D32" s="9">
        <v>172</v>
      </c>
      <c r="E32" s="8">
        <v>45153</v>
      </c>
      <c r="F32" s="9">
        <v>-33</v>
      </c>
      <c r="G32" s="10">
        <f t="shared" si="0"/>
        <v>-5676</v>
      </c>
    </row>
    <row r="33" spans="1:7" x14ac:dyDescent="0.25">
      <c r="A33" s="6">
        <v>45093</v>
      </c>
      <c r="B33" s="7" t="s">
        <v>23</v>
      </c>
      <c r="C33" s="8">
        <v>45120</v>
      </c>
      <c r="D33" s="9">
        <v>172</v>
      </c>
      <c r="E33" s="8">
        <v>45153</v>
      </c>
      <c r="F33" s="9">
        <v>-33</v>
      </c>
      <c r="G33" s="10">
        <f t="shared" si="0"/>
        <v>-5676</v>
      </c>
    </row>
    <row r="34" spans="1:7" x14ac:dyDescent="0.25">
      <c r="A34" s="6">
        <v>45093</v>
      </c>
      <c r="B34" s="7" t="s">
        <v>24</v>
      </c>
      <c r="C34" s="8">
        <v>45120</v>
      </c>
      <c r="D34" s="9">
        <v>253.07</v>
      </c>
      <c r="E34" s="8">
        <v>45153</v>
      </c>
      <c r="F34" s="9">
        <v>-33</v>
      </c>
      <c r="G34" s="10">
        <f t="shared" si="0"/>
        <v>-8351.31</v>
      </c>
    </row>
    <row r="35" spans="1:7" x14ac:dyDescent="0.25">
      <c r="A35" s="6">
        <v>45093</v>
      </c>
      <c r="B35" s="7" t="s">
        <v>25</v>
      </c>
      <c r="C35" s="8">
        <v>45120</v>
      </c>
      <c r="D35" s="9">
        <v>43.18</v>
      </c>
      <c r="E35" s="8">
        <v>45153</v>
      </c>
      <c r="F35" s="9">
        <v>-33</v>
      </c>
      <c r="G35" s="10">
        <f t="shared" si="0"/>
        <v>-1424.94</v>
      </c>
    </row>
    <row r="36" spans="1:7" x14ac:dyDescent="0.25">
      <c r="A36" s="6">
        <v>45091</v>
      </c>
      <c r="B36" s="7" t="s">
        <v>26</v>
      </c>
      <c r="C36" s="8">
        <v>45120</v>
      </c>
      <c r="D36" s="9">
        <v>170</v>
      </c>
      <c r="E36" s="8">
        <v>45151</v>
      </c>
      <c r="F36" s="9">
        <v>-31</v>
      </c>
      <c r="G36" s="10">
        <f t="shared" si="0"/>
        <v>-5270</v>
      </c>
    </row>
    <row r="37" spans="1:7" x14ac:dyDescent="0.25">
      <c r="A37" s="6">
        <v>45093</v>
      </c>
      <c r="B37" s="7" t="s">
        <v>27</v>
      </c>
      <c r="C37" s="8">
        <v>45120</v>
      </c>
      <c r="D37" s="9">
        <v>36.75</v>
      </c>
      <c r="E37" s="8">
        <v>45153</v>
      </c>
      <c r="F37" s="9">
        <v>-33</v>
      </c>
      <c r="G37" s="10">
        <f t="shared" si="0"/>
        <v>-1212.75</v>
      </c>
    </row>
    <row r="38" spans="1:7" x14ac:dyDescent="0.25">
      <c r="A38" s="6">
        <v>45093</v>
      </c>
      <c r="B38" s="7" t="s">
        <v>28</v>
      </c>
      <c r="C38" s="8">
        <v>45120</v>
      </c>
      <c r="D38" s="9">
        <v>4.46</v>
      </c>
      <c r="E38" s="8">
        <v>45162</v>
      </c>
      <c r="F38" s="9">
        <v>-42</v>
      </c>
      <c r="G38" s="10">
        <f t="shared" si="0"/>
        <v>-187.32</v>
      </c>
    </row>
    <row r="39" spans="1:7" x14ac:dyDescent="0.25">
      <c r="A39" s="6">
        <v>45093</v>
      </c>
      <c r="B39" s="7" t="s">
        <v>29</v>
      </c>
      <c r="C39" s="8">
        <v>45120</v>
      </c>
      <c r="D39" s="9">
        <v>172</v>
      </c>
      <c r="E39" s="8">
        <v>45153</v>
      </c>
      <c r="F39" s="9">
        <v>-33</v>
      </c>
      <c r="G39" s="10">
        <f t="shared" si="0"/>
        <v>-5676</v>
      </c>
    </row>
    <row r="40" spans="1:7" x14ac:dyDescent="0.25">
      <c r="A40" s="6">
        <v>45093</v>
      </c>
      <c r="B40" s="7" t="s">
        <v>30</v>
      </c>
      <c r="C40" s="8">
        <v>45120</v>
      </c>
      <c r="D40" s="9">
        <v>40</v>
      </c>
      <c r="E40" s="8">
        <v>45153</v>
      </c>
      <c r="F40" s="9">
        <v>-33</v>
      </c>
      <c r="G40" s="10">
        <f t="shared" si="0"/>
        <v>-1320</v>
      </c>
    </row>
    <row r="41" spans="1:7" x14ac:dyDescent="0.25">
      <c r="A41" s="6">
        <v>45093</v>
      </c>
      <c r="B41" s="7" t="s">
        <v>31</v>
      </c>
      <c r="C41" s="8">
        <v>45120</v>
      </c>
      <c r="D41" s="9">
        <v>43.18</v>
      </c>
      <c r="E41" s="8">
        <v>45153</v>
      </c>
      <c r="F41" s="9">
        <v>-33</v>
      </c>
      <c r="G41" s="10">
        <f t="shared" si="0"/>
        <v>-1424.94</v>
      </c>
    </row>
    <row r="42" spans="1:7" x14ac:dyDescent="0.25">
      <c r="A42" s="6">
        <v>45098</v>
      </c>
      <c r="B42" s="7" t="s">
        <v>32</v>
      </c>
      <c r="C42" s="8">
        <v>45125</v>
      </c>
      <c r="D42" s="9">
        <v>792</v>
      </c>
      <c r="E42" s="8">
        <v>45128</v>
      </c>
      <c r="F42" s="9">
        <v>-3</v>
      </c>
      <c r="G42" s="10">
        <f t="shared" si="0"/>
        <v>-2376</v>
      </c>
    </row>
    <row r="43" spans="1:7" x14ac:dyDescent="0.25">
      <c r="A43" s="6">
        <v>45100</v>
      </c>
      <c r="B43" s="7" t="s">
        <v>33</v>
      </c>
      <c r="C43" s="8">
        <v>45125</v>
      </c>
      <c r="D43" s="9">
        <v>662.46</v>
      </c>
      <c r="E43" s="8">
        <v>45131</v>
      </c>
      <c r="F43" s="9">
        <v>-6</v>
      </c>
      <c r="G43" s="10">
        <f t="shared" si="0"/>
        <v>-3974.76</v>
      </c>
    </row>
    <row r="44" spans="1:7" x14ac:dyDescent="0.25">
      <c r="A44" s="6">
        <v>45100</v>
      </c>
      <c r="B44" s="7" t="s">
        <v>34</v>
      </c>
      <c r="C44" s="8">
        <v>45125</v>
      </c>
      <c r="D44" s="9">
        <v>580.11</v>
      </c>
      <c r="E44" s="8">
        <v>45131</v>
      </c>
      <c r="F44" s="9">
        <v>-6</v>
      </c>
      <c r="G44" s="10">
        <f t="shared" si="0"/>
        <v>-3480.66</v>
      </c>
    </row>
    <row r="45" spans="1:7" x14ac:dyDescent="0.25">
      <c r="A45" s="6">
        <v>45100</v>
      </c>
      <c r="B45" s="7" t="s">
        <v>35</v>
      </c>
      <c r="C45" s="8">
        <v>45125</v>
      </c>
      <c r="D45" s="9">
        <v>1951.23</v>
      </c>
      <c r="E45" s="8">
        <v>45131</v>
      </c>
      <c r="F45" s="9">
        <v>-6</v>
      </c>
      <c r="G45" s="10">
        <f t="shared" si="0"/>
        <v>-11707.380000000001</v>
      </c>
    </row>
    <row r="46" spans="1:7" x14ac:dyDescent="0.25">
      <c r="A46" s="6">
        <v>45100</v>
      </c>
      <c r="B46" s="7" t="s">
        <v>36</v>
      </c>
      <c r="C46" s="8">
        <v>45125</v>
      </c>
      <c r="D46" s="9">
        <v>72.010000000000005</v>
      </c>
      <c r="E46" s="8">
        <v>45131</v>
      </c>
      <c r="F46" s="9">
        <v>-6</v>
      </c>
      <c r="G46" s="10">
        <f t="shared" si="0"/>
        <v>-432.06000000000006</v>
      </c>
    </row>
    <row r="47" spans="1:7" x14ac:dyDescent="0.25">
      <c r="A47" s="6">
        <v>45100</v>
      </c>
      <c r="B47" s="7" t="s">
        <v>37</v>
      </c>
      <c r="C47" s="8">
        <v>45125</v>
      </c>
      <c r="D47" s="9">
        <v>1632.15</v>
      </c>
      <c r="E47" s="8">
        <v>45131</v>
      </c>
      <c r="F47" s="9">
        <v>-6</v>
      </c>
      <c r="G47" s="10">
        <f t="shared" si="0"/>
        <v>-9792.9000000000015</v>
      </c>
    </row>
    <row r="48" spans="1:7" x14ac:dyDescent="0.25">
      <c r="A48" s="6">
        <v>45100</v>
      </c>
      <c r="B48" s="7" t="s">
        <v>38</v>
      </c>
      <c r="C48" s="8">
        <v>45125</v>
      </c>
      <c r="D48" s="9">
        <v>124.82</v>
      </c>
      <c r="E48" s="8">
        <v>45131</v>
      </c>
      <c r="F48" s="9">
        <v>-6</v>
      </c>
      <c r="G48" s="10">
        <f t="shared" si="0"/>
        <v>-748.92</v>
      </c>
    </row>
    <row r="49" spans="1:7" x14ac:dyDescent="0.25">
      <c r="A49" s="6">
        <v>45100</v>
      </c>
      <c r="B49" s="7" t="s">
        <v>39</v>
      </c>
      <c r="C49" s="8">
        <v>45125</v>
      </c>
      <c r="D49" s="9">
        <v>216.47</v>
      </c>
      <c r="E49" s="8">
        <v>45131</v>
      </c>
      <c r="F49" s="9">
        <v>-6</v>
      </c>
      <c r="G49" s="10">
        <f t="shared" si="0"/>
        <v>-1298.82</v>
      </c>
    </row>
    <row r="50" spans="1:7" x14ac:dyDescent="0.25">
      <c r="A50" s="6">
        <v>45100</v>
      </c>
      <c r="B50" s="7" t="s">
        <v>40</v>
      </c>
      <c r="C50" s="8">
        <v>45125</v>
      </c>
      <c r="D50" s="9">
        <v>6</v>
      </c>
      <c r="E50" s="8">
        <v>45160</v>
      </c>
      <c r="F50" s="9">
        <v>-35</v>
      </c>
      <c r="G50" s="10">
        <f t="shared" si="0"/>
        <v>-210</v>
      </c>
    </row>
    <row r="51" spans="1:7" x14ac:dyDescent="0.25">
      <c r="A51" s="6">
        <v>45100</v>
      </c>
      <c r="B51" s="7" t="s">
        <v>41</v>
      </c>
      <c r="C51" s="8">
        <v>45125</v>
      </c>
      <c r="D51" s="9">
        <v>31.25</v>
      </c>
      <c r="E51" s="8">
        <v>45131</v>
      </c>
      <c r="F51" s="9">
        <v>-6</v>
      </c>
      <c r="G51" s="10">
        <f t="shared" si="0"/>
        <v>-187.5</v>
      </c>
    </row>
    <row r="52" spans="1:7" x14ac:dyDescent="0.25">
      <c r="A52" s="6">
        <v>45100</v>
      </c>
      <c r="B52" s="7" t="s">
        <v>42</v>
      </c>
      <c r="C52" s="8">
        <v>45125</v>
      </c>
      <c r="D52" s="9">
        <v>100.47</v>
      </c>
      <c r="E52" s="8">
        <v>45131</v>
      </c>
      <c r="F52" s="9">
        <v>-6</v>
      </c>
      <c r="G52" s="10">
        <f t="shared" si="0"/>
        <v>-602.81999999999994</v>
      </c>
    </row>
    <row r="53" spans="1:7" x14ac:dyDescent="0.25">
      <c r="A53" s="6">
        <v>45100</v>
      </c>
      <c r="B53" s="7" t="s">
        <v>43</v>
      </c>
      <c r="C53" s="8">
        <v>45125</v>
      </c>
      <c r="D53" s="9">
        <v>754.84</v>
      </c>
      <c r="E53" s="8">
        <v>45131</v>
      </c>
      <c r="F53" s="9">
        <v>-6</v>
      </c>
      <c r="G53" s="10">
        <f t="shared" si="0"/>
        <v>-4529.04</v>
      </c>
    </row>
    <row r="54" spans="1:7" x14ac:dyDescent="0.25">
      <c r="A54" s="6">
        <v>45100</v>
      </c>
      <c r="B54" s="7" t="s">
        <v>44</v>
      </c>
      <c r="C54" s="8">
        <v>45125</v>
      </c>
      <c r="D54" s="9">
        <v>666.56</v>
      </c>
      <c r="E54" s="8">
        <v>45131</v>
      </c>
      <c r="F54" s="9">
        <v>-6</v>
      </c>
      <c r="G54" s="10">
        <f t="shared" si="0"/>
        <v>-3999.3599999999997</v>
      </c>
    </row>
    <row r="55" spans="1:7" x14ac:dyDescent="0.25">
      <c r="A55" s="6">
        <v>45100</v>
      </c>
      <c r="B55" s="7" t="s">
        <v>45</v>
      </c>
      <c r="C55" s="8">
        <v>45125</v>
      </c>
      <c r="D55" s="9">
        <v>35.75</v>
      </c>
      <c r="E55" s="8">
        <v>45131</v>
      </c>
      <c r="F55" s="9">
        <v>-6</v>
      </c>
      <c r="G55" s="10">
        <f t="shared" si="0"/>
        <v>-214.5</v>
      </c>
    </row>
    <row r="56" spans="1:7" x14ac:dyDescent="0.25">
      <c r="A56" s="6">
        <v>45100</v>
      </c>
      <c r="B56" s="7" t="s">
        <v>46</v>
      </c>
      <c r="C56" s="8">
        <v>45125</v>
      </c>
      <c r="D56" s="9">
        <v>36.06</v>
      </c>
      <c r="E56" s="8">
        <v>45160</v>
      </c>
      <c r="F56" s="9">
        <v>-35</v>
      </c>
      <c r="G56" s="10">
        <f t="shared" si="0"/>
        <v>-1262.1000000000001</v>
      </c>
    </row>
    <row r="57" spans="1:7" x14ac:dyDescent="0.25">
      <c r="A57" s="6">
        <v>45100</v>
      </c>
      <c r="B57" s="7" t="s">
        <v>47</v>
      </c>
      <c r="C57" s="8">
        <v>45125</v>
      </c>
      <c r="D57" s="9">
        <v>723.99</v>
      </c>
      <c r="E57" s="8">
        <v>45131</v>
      </c>
      <c r="F57" s="9">
        <v>-6</v>
      </c>
      <c r="G57" s="10">
        <f t="shared" si="0"/>
        <v>-4343.9400000000005</v>
      </c>
    </row>
    <row r="58" spans="1:7" x14ac:dyDescent="0.25">
      <c r="A58" s="6">
        <v>45100</v>
      </c>
      <c r="B58" s="7" t="s">
        <v>48</v>
      </c>
      <c r="C58" s="8">
        <v>45125</v>
      </c>
      <c r="D58" s="9">
        <v>226.79</v>
      </c>
      <c r="E58" s="8">
        <v>45131</v>
      </c>
      <c r="F58" s="9">
        <v>-6</v>
      </c>
      <c r="G58" s="10">
        <f t="shared" si="0"/>
        <v>-1360.74</v>
      </c>
    </row>
    <row r="59" spans="1:7" x14ac:dyDescent="0.25">
      <c r="A59" s="6">
        <v>45100</v>
      </c>
      <c r="B59" s="7" t="s">
        <v>49</v>
      </c>
      <c r="C59" s="8">
        <v>45125</v>
      </c>
      <c r="D59" s="9">
        <v>503.44</v>
      </c>
      <c r="E59" s="8">
        <v>45131</v>
      </c>
      <c r="F59" s="9">
        <v>-6</v>
      </c>
      <c r="G59" s="10">
        <f t="shared" si="0"/>
        <v>-3020.64</v>
      </c>
    </row>
    <row r="60" spans="1:7" x14ac:dyDescent="0.25">
      <c r="A60" s="6">
        <v>45100</v>
      </c>
      <c r="B60" s="7" t="s">
        <v>50</v>
      </c>
      <c r="C60" s="8">
        <v>45125</v>
      </c>
      <c r="D60" s="9">
        <v>14.94</v>
      </c>
      <c r="E60" s="8">
        <v>45131</v>
      </c>
      <c r="F60" s="9">
        <v>-6</v>
      </c>
      <c r="G60" s="10">
        <f t="shared" si="0"/>
        <v>-89.64</v>
      </c>
    </row>
    <row r="61" spans="1:7" x14ac:dyDescent="0.25">
      <c r="A61" s="6">
        <v>45100</v>
      </c>
      <c r="B61" s="7" t="s">
        <v>51</v>
      </c>
      <c r="C61" s="8">
        <v>45125</v>
      </c>
      <c r="D61" s="9">
        <v>9.5500000000000007</v>
      </c>
      <c r="E61" s="8">
        <v>45131</v>
      </c>
      <c r="F61" s="9">
        <v>-6</v>
      </c>
      <c r="G61" s="10">
        <f t="shared" si="0"/>
        <v>-57.300000000000004</v>
      </c>
    </row>
    <row r="62" spans="1:7" x14ac:dyDescent="0.25">
      <c r="A62" s="6">
        <v>45100</v>
      </c>
      <c r="B62" s="7" t="s">
        <v>52</v>
      </c>
      <c r="C62" s="8">
        <v>45125</v>
      </c>
      <c r="D62" s="9">
        <v>8791.65</v>
      </c>
      <c r="E62" s="8">
        <v>45131</v>
      </c>
      <c r="F62" s="9">
        <v>-6</v>
      </c>
      <c r="G62" s="10">
        <f t="shared" si="0"/>
        <v>-52749.899999999994</v>
      </c>
    </row>
    <row r="63" spans="1:7" x14ac:dyDescent="0.25">
      <c r="A63" s="6">
        <v>45104</v>
      </c>
      <c r="B63" s="7" t="s">
        <v>53</v>
      </c>
      <c r="C63" s="8">
        <v>45125</v>
      </c>
      <c r="D63" s="9">
        <v>35.630000000000003</v>
      </c>
      <c r="E63" s="8">
        <v>45134</v>
      </c>
      <c r="F63" s="9">
        <v>-9</v>
      </c>
      <c r="G63" s="10">
        <f t="shared" si="0"/>
        <v>-320.67</v>
      </c>
    </row>
    <row r="64" spans="1:7" x14ac:dyDescent="0.25">
      <c r="A64" s="6">
        <v>45104</v>
      </c>
      <c r="B64" s="7" t="s">
        <v>54</v>
      </c>
      <c r="C64" s="8">
        <v>45125</v>
      </c>
      <c r="D64" s="9">
        <v>43.96</v>
      </c>
      <c r="E64" s="8">
        <v>45134</v>
      </c>
      <c r="F64" s="9">
        <v>-9</v>
      </c>
      <c r="G64" s="10">
        <f t="shared" si="0"/>
        <v>-395.64</v>
      </c>
    </row>
    <row r="65" spans="1:7" x14ac:dyDescent="0.25">
      <c r="A65" s="6">
        <v>45104</v>
      </c>
      <c r="B65" s="7" t="s">
        <v>55</v>
      </c>
      <c r="C65" s="8">
        <v>45125</v>
      </c>
      <c r="D65" s="9">
        <v>70.37</v>
      </c>
      <c r="E65" s="8">
        <v>45134</v>
      </c>
      <c r="F65" s="9">
        <v>-9</v>
      </c>
      <c r="G65" s="10">
        <f t="shared" si="0"/>
        <v>-633.33000000000004</v>
      </c>
    </row>
    <row r="66" spans="1:7" x14ac:dyDescent="0.25">
      <c r="A66" s="6">
        <v>45104</v>
      </c>
      <c r="B66" s="7" t="s">
        <v>56</v>
      </c>
      <c r="C66" s="8">
        <v>45125</v>
      </c>
      <c r="D66" s="9">
        <v>3.27</v>
      </c>
      <c r="E66" s="8">
        <v>45134</v>
      </c>
      <c r="F66" s="9">
        <v>-9</v>
      </c>
      <c r="G66" s="10">
        <f t="shared" si="0"/>
        <v>-29.43</v>
      </c>
    </row>
    <row r="67" spans="1:7" x14ac:dyDescent="0.25">
      <c r="A67" s="6">
        <v>45104</v>
      </c>
      <c r="B67" s="7" t="s">
        <v>57</v>
      </c>
      <c r="C67" s="8">
        <v>45125</v>
      </c>
      <c r="D67" s="9">
        <v>59.61</v>
      </c>
      <c r="E67" s="8">
        <v>45134</v>
      </c>
      <c r="F67" s="9">
        <v>-9</v>
      </c>
      <c r="G67" s="10">
        <f t="shared" si="0"/>
        <v>-536.49</v>
      </c>
    </row>
    <row r="68" spans="1:7" x14ac:dyDescent="0.25">
      <c r="A68" s="6">
        <v>45104</v>
      </c>
      <c r="B68" s="7" t="s">
        <v>58</v>
      </c>
      <c r="C68" s="8">
        <v>45125</v>
      </c>
      <c r="D68" s="9">
        <v>632.74</v>
      </c>
      <c r="E68" s="8">
        <v>45134</v>
      </c>
      <c r="F68" s="9">
        <v>-9</v>
      </c>
      <c r="G68" s="10">
        <f t="shared" si="0"/>
        <v>-5694.66</v>
      </c>
    </row>
    <row r="69" spans="1:7" x14ac:dyDescent="0.25">
      <c r="A69" s="6">
        <v>45104</v>
      </c>
      <c r="B69" s="7" t="s">
        <v>59</v>
      </c>
      <c r="C69" s="8">
        <v>45125</v>
      </c>
      <c r="D69" s="9">
        <v>102.82</v>
      </c>
      <c r="E69" s="8">
        <v>45134</v>
      </c>
      <c r="F69" s="9">
        <v>-9</v>
      </c>
      <c r="G69" s="10">
        <f t="shared" si="0"/>
        <v>-925.37999999999988</v>
      </c>
    </row>
    <row r="70" spans="1:7" x14ac:dyDescent="0.25">
      <c r="A70" s="6">
        <v>45105</v>
      </c>
      <c r="B70" s="7" t="s">
        <v>60</v>
      </c>
      <c r="C70" s="8">
        <v>45132</v>
      </c>
      <c r="D70" s="9">
        <v>5083.88</v>
      </c>
      <c r="E70" s="8">
        <v>45166</v>
      </c>
      <c r="F70" s="9">
        <v>-34</v>
      </c>
      <c r="G70" s="10">
        <f t="shared" si="0"/>
        <v>-172851.92</v>
      </c>
    </row>
    <row r="71" spans="1:7" x14ac:dyDescent="0.25">
      <c r="A71" s="6">
        <v>45105</v>
      </c>
      <c r="B71" s="7" t="s">
        <v>61</v>
      </c>
      <c r="C71" s="8">
        <v>45127</v>
      </c>
      <c r="D71" s="9">
        <v>355</v>
      </c>
      <c r="E71" s="8">
        <v>45138</v>
      </c>
      <c r="F71" s="9">
        <v>-11</v>
      </c>
      <c r="G71" s="10">
        <f t="shared" si="0"/>
        <v>-3905</v>
      </c>
    </row>
    <row r="72" spans="1:7" x14ac:dyDescent="0.25">
      <c r="A72" s="6">
        <v>45107</v>
      </c>
      <c r="B72" s="11" t="s">
        <v>253</v>
      </c>
      <c r="C72" s="8">
        <v>45132</v>
      </c>
      <c r="D72" s="9">
        <v>291.8</v>
      </c>
      <c r="E72" s="8">
        <v>45152</v>
      </c>
      <c r="F72" s="9">
        <v>-20</v>
      </c>
      <c r="G72" s="10">
        <f t="shared" si="0"/>
        <v>-5836</v>
      </c>
    </row>
    <row r="73" spans="1:7" x14ac:dyDescent="0.25">
      <c r="A73" s="6">
        <v>45107</v>
      </c>
      <c r="B73" s="11" t="s">
        <v>254</v>
      </c>
      <c r="C73" s="8">
        <v>45132</v>
      </c>
      <c r="D73" s="9">
        <v>1.92</v>
      </c>
      <c r="E73" s="8">
        <v>45152</v>
      </c>
      <c r="F73" s="9">
        <v>-20</v>
      </c>
      <c r="G73" s="10">
        <f t="shared" si="0"/>
        <v>-38.4</v>
      </c>
    </row>
    <row r="74" spans="1:7" x14ac:dyDescent="0.25">
      <c r="A74" s="6">
        <v>45107</v>
      </c>
      <c r="B74" s="11" t="s">
        <v>253</v>
      </c>
      <c r="C74" s="8">
        <v>45132</v>
      </c>
      <c r="D74" s="9">
        <v>1.51</v>
      </c>
      <c r="E74" s="8">
        <v>45152</v>
      </c>
      <c r="F74" s="9">
        <v>-20</v>
      </c>
      <c r="G74" s="10">
        <f t="shared" si="0"/>
        <v>-30.2</v>
      </c>
    </row>
    <row r="75" spans="1:7" x14ac:dyDescent="0.25">
      <c r="A75" s="6">
        <v>45107</v>
      </c>
      <c r="B75" s="11" t="s">
        <v>255</v>
      </c>
      <c r="C75" s="8">
        <v>45132</v>
      </c>
      <c r="D75" s="9">
        <v>26.05</v>
      </c>
      <c r="E75" s="8">
        <v>45152</v>
      </c>
      <c r="F75" s="9">
        <v>-20</v>
      </c>
      <c r="G75" s="10">
        <f t="shared" si="0"/>
        <v>-521</v>
      </c>
    </row>
    <row r="76" spans="1:7" x14ac:dyDescent="0.25">
      <c r="A76" s="6">
        <v>45107</v>
      </c>
      <c r="B76" s="11" t="s">
        <v>256</v>
      </c>
      <c r="C76" s="8">
        <v>45132</v>
      </c>
      <c r="D76" s="9">
        <v>75.33</v>
      </c>
      <c r="E76" s="8">
        <v>45152</v>
      </c>
      <c r="F76" s="9">
        <v>-20</v>
      </c>
      <c r="G76" s="10">
        <f t="shared" ref="G76:G139" si="1">D76*F76</f>
        <v>-1506.6</v>
      </c>
    </row>
    <row r="77" spans="1:7" x14ac:dyDescent="0.25">
      <c r="A77" s="6">
        <v>45107</v>
      </c>
      <c r="B77" s="11" t="s">
        <v>257</v>
      </c>
      <c r="C77" s="8">
        <v>45132</v>
      </c>
      <c r="D77" s="9">
        <v>1.83</v>
      </c>
      <c r="E77" s="8">
        <v>45152</v>
      </c>
      <c r="F77" s="9">
        <v>-20</v>
      </c>
      <c r="G77" s="10">
        <f t="shared" si="1"/>
        <v>-36.6</v>
      </c>
    </row>
    <row r="78" spans="1:7" x14ac:dyDescent="0.25">
      <c r="A78" s="6">
        <v>45107</v>
      </c>
      <c r="B78" s="11" t="s">
        <v>254</v>
      </c>
      <c r="C78" s="8">
        <v>45132</v>
      </c>
      <c r="D78" s="9">
        <v>31.6</v>
      </c>
      <c r="E78" s="8">
        <v>45152</v>
      </c>
      <c r="F78" s="9">
        <v>-20</v>
      </c>
      <c r="G78" s="10">
        <f t="shared" si="1"/>
        <v>-632</v>
      </c>
    </row>
    <row r="79" spans="1:7" x14ac:dyDescent="0.25">
      <c r="A79" s="6">
        <v>45107</v>
      </c>
      <c r="B79" s="11" t="s">
        <v>258</v>
      </c>
      <c r="C79" s="8">
        <v>45132</v>
      </c>
      <c r="D79" s="9">
        <v>1.78</v>
      </c>
      <c r="E79" s="8">
        <v>45152</v>
      </c>
      <c r="F79" s="9">
        <v>-20</v>
      </c>
      <c r="G79" s="10">
        <f t="shared" si="1"/>
        <v>-35.6</v>
      </c>
    </row>
    <row r="80" spans="1:7" x14ac:dyDescent="0.25">
      <c r="A80" s="6">
        <v>45107</v>
      </c>
      <c r="B80" s="11" t="s">
        <v>259</v>
      </c>
      <c r="C80" s="8">
        <v>45132</v>
      </c>
      <c r="D80" s="9">
        <v>1.49</v>
      </c>
      <c r="E80" s="8">
        <v>45152</v>
      </c>
      <c r="F80" s="9">
        <v>-20</v>
      </c>
      <c r="G80" s="10">
        <f t="shared" si="1"/>
        <v>-29.8</v>
      </c>
    </row>
    <row r="81" spans="1:7" x14ac:dyDescent="0.25">
      <c r="A81" s="6">
        <v>45107</v>
      </c>
      <c r="B81" s="11" t="s">
        <v>260</v>
      </c>
      <c r="C81" s="8">
        <v>45132</v>
      </c>
      <c r="D81" s="9">
        <v>22.23</v>
      </c>
      <c r="E81" s="8">
        <v>45152</v>
      </c>
      <c r="F81" s="9">
        <v>-20</v>
      </c>
      <c r="G81" s="10">
        <f t="shared" si="1"/>
        <v>-444.6</v>
      </c>
    </row>
    <row r="82" spans="1:7" x14ac:dyDescent="0.25">
      <c r="A82" s="6">
        <v>45107</v>
      </c>
      <c r="B82" s="11" t="s">
        <v>257</v>
      </c>
      <c r="C82" s="8">
        <v>45132</v>
      </c>
      <c r="D82" s="9">
        <v>11.91</v>
      </c>
      <c r="E82" s="8">
        <v>45152</v>
      </c>
      <c r="F82" s="9">
        <v>-20</v>
      </c>
      <c r="G82" s="10">
        <f t="shared" si="1"/>
        <v>-238.2</v>
      </c>
    </row>
    <row r="83" spans="1:7" x14ac:dyDescent="0.25">
      <c r="A83" s="6">
        <v>45107</v>
      </c>
      <c r="B83" s="11" t="s">
        <v>261</v>
      </c>
      <c r="C83" s="8">
        <v>45132</v>
      </c>
      <c r="D83" s="9">
        <v>3.54</v>
      </c>
      <c r="E83" s="8">
        <v>45152</v>
      </c>
      <c r="F83" s="9">
        <v>-20</v>
      </c>
      <c r="G83" s="10">
        <f t="shared" si="1"/>
        <v>-70.8</v>
      </c>
    </row>
    <row r="84" spans="1:7" x14ac:dyDescent="0.25">
      <c r="A84" s="6">
        <v>45107</v>
      </c>
      <c r="B84" s="11" t="s">
        <v>262</v>
      </c>
      <c r="C84" s="8">
        <v>45132</v>
      </c>
      <c r="D84" s="9">
        <v>119.65</v>
      </c>
      <c r="E84" s="8">
        <v>45152</v>
      </c>
      <c r="F84" s="9">
        <v>-20</v>
      </c>
      <c r="G84" s="10">
        <f t="shared" si="1"/>
        <v>-2393</v>
      </c>
    </row>
    <row r="85" spans="1:7" x14ac:dyDescent="0.25">
      <c r="A85" s="6">
        <v>45107</v>
      </c>
      <c r="B85" s="11" t="s">
        <v>263</v>
      </c>
      <c r="C85" s="8">
        <v>45132</v>
      </c>
      <c r="D85" s="9">
        <v>10.130000000000001</v>
      </c>
      <c r="E85" s="8">
        <v>45152</v>
      </c>
      <c r="F85" s="9">
        <v>-20</v>
      </c>
      <c r="G85" s="10">
        <f t="shared" si="1"/>
        <v>-202.60000000000002</v>
      </c>
    </row>
    <row r="86" spans="1:7" x14ac:dyDescent="0.25">
      <c r="A86" s="6">
        <v>45107</v>
      </c>
      <c r="B86" s="11" t="s">
        <v>264</v>
      </c>
      <c r="C86" s="8">
        <v>45132</v>
      </c>
      <c r="D86" s="9">
        <v>3.67</v>
      </c>
      <c r="E86" s="8">
        <v>45152</v>
      </c>
      <c r="F86" s="9">
        <v>-20</v>
      </c>
      <c r="G86" s="10">
        <f t="shared" si="1"/>
        <v>-73.400000000000006</v>
      </c>
    </row>
    <row r="87" spans="1:7" x14ac:dyDescent="0.25">
      <c r="A87" s="6">
        <v>45107</v>
      </c>
      <c r="B87" s="11" t="s">
        <v>265</v>
      </c>
      <c r="C87" s="8">
        <v>45132</v>
      </c>
      <c r="D87" s="9">
        <v>4.37</v>
      </c>
      <c r="E87" s="8">
        <v>45152</v>
      </c>
      <c r="F87" s="9">
        <v>-20</v>
      </c>
      <c r="G87" s="10">
        <f t="shared" si="1"/>
        <v>-87.4</v>
      </c>
    </row>
    <row r="88" spans="1:7" x14ac:dyDescent="0.25">
      <c r="A88" s="6">
        <v>45107</v>
      </c>
      <c r="B88" s="11" t="s">
        <v>259</v>
      </c>
      <c r="C88" s="8">
        <v>45132</v>
      </c>
      <c r="D88" s="9">
        <v>40.44</v>
      </c>
      <c r="E88" s="8">
        <v>45152</v>
      </c>
      <c r="F88" s="9">
        <v>-20</v>
      </c>
      <c r="G88" s="10">
        <f t="shared" si="1"/>
        <v>-808.8</v>
      </c>
    </row>
    <row r="89" spans="1:7" x14ac:dyDescent="0.25">
      <c r="A89" s="6">
        <v>45107</v>
      </c>
      <c r="B89" s="11" t="s">
        <v>264</v>
      </c>
      <c r="C89" s="8">
        <v>45132</v>
      </c>
      <c r="D89" s="9">
        <v>3.12</v>
      </c>
      <c r="E89" s="8">
        <v>45152</v>
      </c>
      <c r="F89" s="9">
        <v>-20</v>
      </c>
      <c r="G89" s="10">
        <f t="shared" si="1"/>
        <v>-62.400000000000006</v>
      </c>
    </row>
    <row r="90" spans="1:7" x14ac:dyDescent="0.25">
      <c r="A90" s="6">
        <v>45107</v>
      </c>
      <c r="B90" s="11" t="s">
        <v>262</v>
      </c>
      <c r="C90" s="8">
        <v>45132</v>
      </c>
      <c r="D90" s="9">
        <v>15.79</v>
      </c>
      <c r="E90" s="8">
        <v>45152</v>
      </c>
      <c r="F90" s="9">
        <v>-20</v>
      </c>
      <c r="G90" s="10">
        <f t="shared" si="1"/>
        <v>-315.79999999999995</v>
      </c>
    </row>
    <row r="91" spans="1:7" x14ac:dyDescent="0.25">
      <c r="A91" s="6">
        <v>45107</v>
      </c>
      <c r="B91" s="11" t="s">
        <v>253</v>
      </c>
      <c r="C91" s="8">
        <v>45132</v>
      </c>
      <c r="D91" s="9">
        <v>1.46</v>
      </c>
      <c r="E91" s="8">
        <v>45152</v>
      </c>
      <c r="F91" s="9">
        <v>-20</v>
      </c>
      <c r="G91" s="10">
        <f t="shared" si="1"/>
        <v>-29.2</v>
      </c>
    </row>
    <row r="92" spans="1:7" x14ac:dyDescent="0.25">
      <c r="A92" s="6">
        <v>45107</v>
      </c>
      <c r="B92" s="11" t="s">
        <v>257</v>
      </c>
      <c r="C92" s="8">
        <v>45132</v>
      </c>
      <c r="D92" s="9">
        <v>1.82</v>
      </c>
      <c r="E92" s="8">
        <v>45152</v>
      </c>
      <c r="F92" s="9">
        <v>-20</v>
      </c>
      <c r="G92" s="10">
        <f t="shared" si="1"/>
        <v>-36.4</v>
      </c>
    </row>
    <row r="93" spans="1:7" x14ac:dyDescent="0.25">
      <c r="A93" s="6">
        <v>45107</v>
      </c>
      <c r="B93" s="11" t="s">
        <v>254</v>
      </c>
      <c r="C93" s="8">
        <v>45132</v>
      </c>
      <c r="D93" s="9">
        <v>2.54</v>
      </c>
      <c r="E93" s="8">
        <v>45152</v>
      </c>
      <c r="F93" s="9">
        <v>-20</v>
      </c>
      <c r="G93" s="10">
        <f t="shared" si="1"/>
        <v>-50.8</v>
      </c>
    </row>
    <row r="94" spans="1:7" x14ac:dyDescent="0.25">
      <c r="A94" s="6">
        <v>45107</v>
      </c>
      <c r="B94" s="11" t="s">
        <v>262</v>
      </c>
      <c r="C94" s="8">
        <v>45132</v>
      </c>
      <c r="D94" s="9">
        <v>1.83</v>
      </c>
      <c r="E94" s="8">
        <v>45152</v>
      </c>
      <c r="F94" s="9">
        <v>-20</v>
      </c>
      <c r="G94" s="10">
        <f t="shared" si="1"/>
        <v>-36.6</v>
      </c>
    </row>
    <row r="95" spans="1:7" x14ac:dyDescent="0.25">
      <c r="A95" s="6">
        <v>45107</v>
      </c>
      <c r="B95" s="11" t="s">
        <v>260</v>
      </c>
      <c r="C95" s="8">
        <v>45132</v>
      </c>
      <c r="D95" s="9">
        <v>5.57</v>
      </c>
      <c r="E95" s="8">
        <v>45152</v>
      </c>
      <c r="F95" s="9">
        <v>-20</v>
      </c>
      <c r="G95" s="10">
        <f t="shared" si="1"/>
        <v>-111.4</v>
      </c>
    </row>
    <row r="96" spans="1:7" x14ac:dyDescent="0.25">
      <c r="A96" s="6">
        <v>45107</v>
      </c>
      <c r="B96" s="11" t="s">
        <v>262</v>
      </c>
      <c r="C96" s="8">
        <v>45132</v>
      </c>
      <c r="D96" s="9">
        <v>1.52</v>
      </c>
      <c r="E96" s="8">
        <v>45152</v>
      </c>
      <c r="F96" s="9">
        <v>-20</v>
      </c>
      <c r="G96" s="10">
        <f t="shared" si="1"/>
        <v>-30.4</v>
      </c>
    </row>
    <row r="97" spans="1:7" x14ac:dyDescent="0.25">
      <c r="A97" s="6">
        <v>45107</v>
      </c>
      <c r="B97" s="11" t="s">
        <v>265</v>
      </c>
      <c r="C97" s="8">
        <v>45132</v>
      </c>
      <c r="D97" s="9">
        <v>4.0199999999999996</v>
      </c>
      <c r="E97" s="8">
        <v>45152</v>
      </c>
      <c r="F97" s="9">
        <v>-20</v>
      </c>
      <c r="G97" s="10">
        <f t="shared" si="1"/>
        <v>-80.399999999999991</v>
      </c>
    </row>
    <row r="98" spans="1:7" x14ac:dyDescent="0.25">
      <c r="A98" s="6">
        <v>45107</v>
      </c>
      <c r="B98" s="11" t="s">
        <v>266</v>
      </c>
      <c r="C98" s="8">
        <v>45132</v>
      </c>
      <c r="D98" s="9">
        <v>6.66</v>
      </c>
      <c r="E98" s="8">
        <v>45152</v>
      </c>
      <c r="F98" s="9">
        <v>-20</v>
      </c>
      <c r="G98" s="10">
        <f t="shared" si="1"/>
        <v>-133.19999999999999</v>
      </c>
    </row>
    <row r="99" spans="1:7" x14ac:dyDescent="0.25">
      <c r="A99" s="6">
        <v>45107</v>
      </c>
      <c r="B99" s="11" t="s">
        <v>267</v>
      </c>
      <c r="C99" s="8">
        <v>45132</v>
      </c>
      <c r="D99" s="9">
        <v>2.52</v>
      </c>
      <c r="E99" s="8">
        <v>45152</v>
      </c>
      <c r="F99" s="9">
        <v>-20</v>
      </c>
      <c r="G99" s="10">
        <f t="shared" si="1"/>
        <v>-50.4</v>
      </c>
    </row>
    <row r="100" spans="1:7" x14ac:dyDescent="0.25">
      <c r="A100" s="6">
        <v>45107</v>
      </c>
      <c r="B100" s="11" t="s">
        <v>264</v>
      </c>
      <c r="C100" s="8">
        <v>45132</v>
      </c>
      <c r="D100" s="9">
        <v>1.45</v>
      </c>
      <c r="E100" s="8">
        <v>45152</v>
      </c>
      <c r="F100" s="9">
        <v>-20</v>
      </c>
      <c r="G100" s="10">
        <f t="shared" si="1"/>
        <v>-29</v>
      </c>
    </row>
    <row r="101" spans="1:7" x14ac:dyDescent="0.25">
      <c r="A101" s="6">
        <v>45107</v>
      </c>
      <c r="B101" s="11" t="s">
        <v>268</v>
      </c>
      <c r="C101" s="8">
        <v>45132</v>
      </c>
      <c r="D101" s="9">
        <v>1.17</v>
      </c>
      <c r="E101" s="8">
        <v>45152</v>
      </c>
      <c r="F101" s="9">
        <v>-20</v>
      </c>
      <c r="G101" s="10">
        <f t="shared" si="1"/>
        <v>-23.4</v>
      </c>
    </row>
    <row r="102" spans="1:7" x14ac:dyDescent="0.25">
      <c r="A102" s="6">
        <v>45107</v>
      </c>
      <c r="B102" s="11" t="s">
        <v>260</v>
      </c>
      <c r="C102" s="8">
        <v>45132</v>
      </c>
      <c r="D102" s="9">
        <v>2.44</v>
      </c>
      <c r="E102" s="8">
        <v>45152</v>
      </c>
      <c r="F102" s="9">
        <v>-20</v>
      </c>
      <c r="G102" s="10">
        <f t="shared" si="1"/>
        <v>-48.8</v>
      </c>
    </row>
    <row r="103" spans="1:7" x14ac:dyDescent="0.25">
      <c r="A103" s="6">
        <v>45107</v>
      </c>
      <c r="B103" s="11" t="s">
        <v>262</v>
      </c>
      <c r="C103" s="8">
        <v>45132</v>
      </c>
      <c r="D103" s="9">
        <v>10.73</v>
      </c>
      <c r="E103" s="8">
        <v>45152</v>
      </c>
      <c r="F103" s="9">
        <v>-20</v>
      </c>
      <c r="G103" s="10">
        <f t="shared" si="1"/>
        <v>-214.60000000000002</v>
      </c>
    </row>
    <row r="104" spans="1:7" x14ac:dyDescent="0.25">
      <c r="A104" s="6">
        <v>45107</v>
      </c>
      <c r="B104" s="11" t="s">
        <v>262</v>
      </c>
      <c r="C104" s="8">
        <v>45132</v>
      </c>
      <c r="D104" s="9">
        <v>287.93</v>
      </c>
      <c r="E104" s="8">
        <v>45152</v>
      </c>
      <c r="F104" s="9">
        <v>-20</v>
      </c>
      <c r="G104" s="10">
        <f t="shared" si="1"/>
        <v>-5758.6</v>
      </c>
    </row>
    <row r="105" spans="1:7" x14ac:dyDescent="0.25">
      <c r="A105" s="6">
        <v>45107</v>
      </c>
      <c r="B105" s="11" t="s">
        <v>269</v>
      </c>
      <c r="C105" s="8">
        <v>45132</v>
      </c>
      <c r="D105" s="9">
        <v>100.3</v>
      </c>
      <c r="E105" s="8">
        <v>45152</v>
      </c>
      <c r="F105" s="9">
        <v>-20</v>
      </c>
      <c r="G105" s="10">
        <f t="shared" si="1"/>
        <v>-2006</v>
      </c>
    </row>
    <row r="106" spans="1:7" x14ac:dyDescent="0.25">
      <c r="A106" s="6">
        <v>45107</v>
      </c>
      <c r="B106" s="11" t="s">
        <v>262</v>
      </c>
      <c r="C106" s="8">
        <v>45132</v>
      </c>
      <c r="D106" s="9">
        <v>145.11000000000001</v>
      </c>
      <c r="E106" s="8">
        <v>45152</v>
      </c>
      <c r="F106" s="9">
        <v>-20</v>
      </c>
      <c r="G106" s="10">
        <f t="shared" si="1"/>
        <v>-2902.2000000000003</v>
      </c>
    </row>
    <row r="107" spans="1:7" x14ac:dyDescent="0.25">
      <c r="A107" s="6">
        <v>45107</v>
      </c>
      <c r="B107" s="11" t="s">
        <v>270</v>
      </c>
      <c r="C107" s="8">
        <v>45132</v>
      </c>
      <c r="D107" s="9">
        <v>4.47</v>
      </c>
      <c r="E107" s="8">
        <v>45152</v>
      </c>
      <c r="F107" s="9">
        <v>-20</v>
      </c>
      <c r="G107" s="10">
        <f t="shared" si="1"/>
        <v>-89.399999999999991</v>
      </c>
    </row>
    <row r="108" spans="1:7" x14ac:dyDescent="0.25">
      <c r="A108" s="6">
        <v>45107</v>
      </c>
      <c r="B108" s="11" t="s">
        <v>260</v>
      </c>
      <c r="C108" s="8">
        <v>45132</v>
      </c>
      <c r="D108" s="9">
        <v>2.4500000000000002</v>
      </c>
      <c r="E108" s="8">
        <v>45152</v>
      </c>
      <c r="F108" s="9">
        <v>-20</v>
      </c>
      <c r="G108" s="10">
        <f t="shared" si="1"/>
        <v>-49</v>
      </c>
    </row>
    <row r="109" spans="1:7" x14ac:dyDescent="0.25">
      <c r="A109" s="6">
        <v>45107</v>
      </c>
      <c r="B109" s="11" t="s">
        <v>271</v>
      </c>
      <c r="C109" s="8">
        <v>45132</v>
      </c>
      <c r="D109" s="9">
        <v>3.12</v>
      </c>
      <c r="E109" s="8">
        <v>45152</v>
      </c>
      <c r="F109" s="9">
        <v>-20</v>
      </c>
      <c r="G109" s="10">
        <f t="shared" si="1"/>
        <v>-62.400000000000006</v>
      </c>
    </row>
    <row r="110" spans="1:7" x14ac:dyDescent="0.25">
      <c r="A110" s="6">
        <v>45107</v>
      </c>
      <c r="B110" s="11" t="s">
        <v>272</v>
      </c>
      <c r="C110" s="8">
        <v>45132</v>
      </c>
      <c r="D110" s="9">
        <v>3.66</v>
      </c>
      <c r="E110" s="8">
        <v>45152</v>
      </c>
      <c r="F110" s="9">
        <v>-20</v>
      </c>
      <c r="G110" s="10">
        <f t="shared" si="1"/>
        <v>-73.2</v>
      </c>
    </row>
    <row r="111" spans="1:7" x14ac:dyDescent="0.25">
      <c r="A111" s="6">
        <v>45107</v>
      </c>
      <c r="B111" s="11" t="s">
        <v>265</v>
      </c>
      <c r="C111" s="8">
        <v>45132</v>
      </c>
      <c r="D111" s="9">
        <v>1.59</v>
      </c>
      <c r="E111" s="8">
        <v>45152</v>
      </c>
      <c r="F111" s="9">
        <v>-20</v>
      </c>
      <c r="G111" s="10">
        <f t="shared" si="1"/>
        <v>-31.8</v>
      </c>
    </row>
    <row r="112" spans="1:7" x14ac:dyDescent="0.25">
      <c r="A112" s="6">
        <v>45107</v>
      </c>
      <c r="B112" s="11" t="s">
        <v>269</v>
      </c>
      <c r="C112" s="8">
        <v>45132</v>
      </c>
      <c r="D112" s="9">
        <v>24.57</v>
      </c>
      <c r="E112" s="8">
        <v>45152</v>
      </c>
      <c r="F112" s="9">
        <v>-20</v>
      </c>
      <c r="G112" s="10">
        <f t="shared" si="1"/>
        <v>-491.4</v>
      </c>
    </row>
    <row r="113" spans="1:7" x14ac:dyDescent="0.25">
      <c r="A113" s="6">
        <v>45107</v>
      </c>
      <c r="B113" s="11" t="s">
        <v>260</v>
      </c>
      <c r="C113" s="8">
        <v>45132</v>
      </c>
      <c r="D113" s="9">
        <v>1.92</v>
      </c>
      <c r="E113" s="8">
        <v>45152</v>
      </c>
      <c r="F113" s="9">
        <v>-20</v>
      </c>
      <c r="G113" s="10">
        <f t="shared" si="1"/>
        <v>-38.4</v>
      </c>
    </row>
    <row r="114" spans="1:7" x14ac:dyDescent="0.25">
      <c r="A114" s="6">
        <v>45107</v>
      </c>
      <c r="B114" s="11" t="s">
        <v>262</v>
      </c>
      <c r="C114" s="8">
        <v>45132</v>
      </c>
      <c r="D114" s="9">
        <v>10.83</v>
      </c>
      <c r="E114" s="8">
        <v>45152</v>
      </c>
      <c r="F114" s="9">
        <v>-20</v>
      </c>
      <c r="G114" s="10">
        <f t="shared" si="1"/>
        <v>-216.6</v>
      </c>
    </row>
    <row r="115" spans="1:7" x14ac:dyDescent="0.25">
      <c r="A115" s="6">
        <v>45107</v>
      </c>
      <c r="B115" s="11" t="s">
        <v>265</v>
      </c>
      <c r="C115" s="8">
        <v>45132</v>
      </c>
      <c r="D115" s="9">
        <v>13.32</v>
      </c>
      <c r="E115" s="8">
        <v>45152</v>
      </c>
      <c r="F115" s="9">
        <v>-20</v>
      </c>
      <c r="G115" s="10">
        <f t="shared" si="1"/>
        <v>-266.39999999999998</v>
      </c>
    </row>
    <row r="116" spans="1:7" x14ac:dyDescent="0.25">
      <c r="A116" s="6">
        <v>45107</v>
      </c>
      <c r="B116" s="11" t="s">
        <v>264</v>
      </c>
      <c r="C116" s="8">
        <v>45132</v>
      </c>
      <c r="D116" s="9">
        <v>2.19</v>
      </c>
      <c r="E116" s="8">
        <v>45152</v>
      </c>
      <c r="F116" s="9">
        <v>-20</v>
      </c>
      <c r="G116" s="10">
        <f t="shared" si="1"/>
        <v>-43.8</v>
      </c>
    </row>
    <row r="117" spans="1:7" x14ac:dyDescent="0.25">
      <c r="A117" s="6">
        <v>45107</v>
      </c>
      <c r="B117" s="11" t="s">
        <v>262</v>
      </c>
      <c r="C117" s="8">
        <v>45132</v>
      </c>
      <c r="D117" s="9">
        <v>25.39</v>
      </c>
      <c r="E117" s="8">
        <v>45152</v>
      </c>
      <c r="F117" s="9">
        <v>-20</v>
      </c>
      <c r="G117" s="10">
        <f t="shared" si="1"/>
        <v>-507.8</v>
      </c>
    </row>
    <row r="118" spans="1:7" x14ac:dyDescent="0.25">
      <c r="A118" s="6">
        <v>45107</v>
      </c>
      <c r="B118" s="11" t="s">
        <v>273</v>
      </c>
      <c r="C118" s="8">
        <v>45132</v>
      </c>
      <c r="D118" s="9">
        <v>19.559999999999999</v>
      </c>
      <c r="E118" s="8">
        <v>45152</v>
      </c>
      <c r="F118" s="9">
        <v>-20</v>
      </c>
      <c r="G118" s="10">
        <f t="shared" si="1"/>
        <v>-391.2</v>
      </c>
    </row>
    <row r="119" spans="1:7" x14ac:dyDescent="0.25">
      <c r="A119" s="6">
        <v>45107</v>
      </c>
      <c r="B119" s="11" t="s">
        <v>274</v>
      </c>
      <c r="C119" s="8">
        <v>45132</v>
      </c>
      <c r="D119" s="9">
        <v>2.63</v>
      </c>
      <c r="E119" s="8">
        <v>45152</v>
      </c>
      <c r="F119" s="9">
        <v>-20</v>
      </c>
      <c r="G119" s="10">
        <f t="shared" si="1"/>
        <v>-52.599999999999994</v>
      </c>
    </row>
    <row r="120" spans="1:7" x14ac:dyDescent="0.25">
      <c r="A120" s="6">
        <v>45107</v>
      </c>
      <c r="B120" s="11" t="s">
        <v>257</v>
      </c>
      <c r="C120" s="8">
        <v>45132</v>
      </c>
      <c r="D120" s="9">
        <v>1.52</v>
      </c>
      <c r="E120" s="8">
        <v>45152</v>
      </c>
      <c r="F120" s="9">
        <v>-20</v>
      </c>
      <c r="G120" s="10">
        <f t="shared" si="1"/>
        <v>-30.4</v>
      </c>
    </row>
    <row r="121" spans="1:7" x14ac:dyDescent="0.25">
      <c r="A121" s="6">
        <v>45107</v>
      </c>
      <c r="B121" s="11" t="s">
        <v>253</v>
      </c>
      <c r="C121" s="8">
        <v>45132</v>
      </c>
      <c r="D121" s="9">
        <v>2.2400000000000002</v>
      </c>
      <c r="E121" s="8">
        <v>45152</v>
      </c>
      <c r="F121" s="9">
        <v>-20</v>
      </c>
      <c r="G121" s="10">
        <f t="shared" si="1"/>
        <v>-44.800000000000004</v>
      </c>
    </row>
    <row r="122" spans="1:7" x14ac:dyDescent="0.25">
      <c r="A122" s="6">
        <v>45107</v>
      </c>
      <c r="B122" s="11" t="s">
        <v>259</v>
      </c>
      <c r="C122" s="8">
        <v>45132</v>
      </c>
      <c r="D122" s="9">
        <v>15.85</v>
      </c>
      <c r="E122" s="8">
        <v>45152</v>
      </c>
      <c r="F122" s="9">
        <v>-20</v>
      </c>
      <c r="G122" s="10">
        <f t="shared" si="1"/>
        <v>-317</v>
      </c>
    </row>
    <row r="123" spans="1:7" x14ac:dyDescent="0.25">
      <c r="A123" s="6">
        <v>45107</v>
      </c>
      <c r="B123" s="11" t="s">
        <v>255</v>
      </c>
      <c r="C123" s="8">
        <v>45132</v>
      </c>
      <c r="D123" s="9">
        <v>24.57</v>
      </c>
      <c r="E123" s="8">
        <v>45152</v>
      </c>
      <c r="F123" s="9">
        <v>-20</v>
      </c>
      <c r="G123" s="10">
        <f t="shared" si="1"/>
        <v>-491.4</v>
      </c>
    </row>
    <row r="124" spans="1:7" x14ac:dyDescent="0.25">
      <c r="A124" s="6">
        <v>45107</v>
      </c>
      <c r="B124" s="11" t="s">
        <v>253</v>
      </c>
      <c r="C124" s="8">
        <v>45132</v>
      </c>
      <c r="D124" s="9">
        <v>147.41</v>
      </c>
      <c r="E124" s="8">
        <v>45152</v>
      </c>
      <c r="F124" s="9">
        <v>-20</v>
      </c>
      <c r="G124" s="10">
        <f t="shared" si="1"/>
        <v>-2948.2</v>
      </c>
    </row>
    <row r="125" spans="1:7" x14ac:dyDescent="0.25">
      <c r="A125" s="6">
        <v>45107</v>
      </c>
      <c r="B125" s="11" t="s">
        <v>255</v>
      </c>
      <c r="C125" s="8">
        <v>45132</v>
      </c>
      <c r="D125" s="9">
        <v>34.090000000000003</v>
      </c>
      <c r="E125" s="8">
        <v>45152</v>
      </c>
      <c r="F125" s="9">
        <v>-20</v>
      </c>
      <c r="G125" s="10">
        <f t="shared" si="1"/>
        <v>-681.80000000000007</v>
      </c>
    </row>
    <row r="126" spans="1:7" x14ac:dyDescent="0.25">
      <c r="A126" s="6">
        <v>45107</v>
      </c>
      <c r="B126" s="11" t="s">
        <v>275</v>
      </c>
      <c r="C126" s="8">
        <v>45132</v>
      </c>
      <c r="D126" s="9">
        <v>2.54</v>
      </c>
      <c r="E126" s="8">
        <v>45152</v>
      </c>
      <c r="F126" s="9">
        <v>-20</v>
      </c>
      <c r="G126" s="10">
        <f t="shared" si="1"/>
        <v>-50.8</v>
      </c>
    </row>
    <row r="127" spans="1:7" x14ac:dyDescent="0.25">
      <c r="A127" s="6">
        <v>45107</v>
      </c>
      <c r="B127" s="11" t="s">
        <v>276</v>
      </c>
      <c r="C127" s="8">
        <v>45132</v>
      </c>
      <c r="D127" s="9">
        <v>26.05</v>
      </c>
      <c r="E127" s="8">
        <v>45152</v>
      </c>
      <c r="F127" s="9">
        <v>-20</v>
      </c>
      <c r="G127" s="10">
        <f t="shared" si="1"/>
        <v>-521</v>
      </c>
    </row>
    <row r="128" spans="1:7" x14ac:dyDescent="0.25">
      <c r="A128" s="6">
        <v>45108</v>
      </c>
      <c r="B128" s="11" t="s">
        <v>277</v>
      </c>
      <c r="C128" s="8">
        <v>45132</v>
      </c>
      <c r="D128" s="9">
        <v>25.17</v>
      </c>
      <c r="E128" s="8">
        <v>45152</v>
      </c>
      <c r="F128" s="9">
        <v>-20</v>
      </c>
      <c r="G128" s="10">
        <f t="shared" si="1"/>
        <v>-503.40000000000003</v>
      </c>
    </row>
    <row r="129" spans="1:7" x14ac:dyDescent="0.25">
      <c r="A129" s="6">
        <v>45108</v>
      </c>
      <c r="B129" s="11" t="s">
        <v>278</v>
      </c>
      <c r="C129" s="8">
        <v>45132</v>
      </c>
      <c r="D129" s="9">
        <v>512.41</v>
      </c>
      <c r="E129" s="8">
        <v>45152</v>
      </c>
      <c r="F129" s="9">
        <v>-20</v>
      </c>
      <c r="G129" s="10">
        <f t="shared" si="1"/>
        <v>-10248.199999999999</v>
      </c>
    </row>
    <row r="130" spans="1:7" x14ac:dyDescent="0.25">
      <c r="A130" s="6">
        <v>45108</v>
      </c>
      <c r="B130" s="11" t="s">
        <v>279</v>
      </c>
      <c r="C130" s="8">
        <v>45132</v>
      </c>
      <c r="D130" s="9">
        <v>1.19</v>
      </c>
      <c r="E130" s="8">
        <v>45152</v>
      </c>
      <c r="F130" s="9">
        <v>-20</v>
      </c>
      <c r="G130" s="10">
        <f t="shared" si="1"/>
        <v>-23.799999999999997</v>
      </c>
    </row>
    <row r="131" spans="1:7" x14ac:dyDescent="0.25">
      <c r="A131" s="6">
        <v>45108</v>
      </c>
      <c r="B131" s="11" t="s">
        <v>279</v>
      </c>
      <c r="C131" s="8">
        <v>45132</v>
      </c>
      <c r="D131" s="9">
        <v>3.03</v>
      </c>
      <c r="E131" s="8">
        <v>45152</v>
      </c>
      <c r="F131" s="9">
        <v>-20</v>
      </c>
      <c r="G131" s="10">
        <f t="shared" si="1"/>
        <v>-60.599999999999994</v>
      </c>
    </row>
    <row r="132" spans="1:7" x14ac:dyDescent="0.25">
      <c r="A132" s="6">
        <v>45109</v>
      </c>
      <c r="B132" s="11" t="s">
        <v>279</v>
      </c>
      <c r="C132" s="8">
        <v>45132</v>
      </c>
      <c r="D132" s="9">
        <v>1.55</v>
      </c>
      <c r="E132" s="8">
        <v>45152</v>
      </c>
      <c r="F132" s="9">
        <v>-20</v>
      </c>
      <c r="G132" s="10">
        <f t="shared" si="1"/>
        <v>-31</v>
      </c>
    </row>
    <row r="133" spans="1:7" x14ac:dyDescent="0.25">
      <c r="A133" s="6">
        <v>45108</v>
      </c>
      <c r="B133" s="7" t="s">
        <v>62</v>
      </c>
      <c r="C133" s="8">
        <v>45125</v>
      </c>
      <c r="D133" s="9">
        <v>132.49</v>
      </c>
      <c r="E133" s="8">
        <v>45140</v>
      </c>
      <c r="F133" s="9">
        <v>-15</v>
      </c>
      <c r="G133" s="10">
        <f t="shared" si="1"/>
        <v>-1987.3500000000001</v>
      </c>
    </row>
    <row r="134" spans="1:7" x14ac:dyDescent="0.25">
      <c r="A134" s="6">
        <v>45111</v>
      </c>
      <c r="B134" s="7">
        <v>9501512657</v>
      </c>
      <c r="C134" s="8">
        <v>45146</v>
      </c>
      <c r="D134" s="9">
        <v>175.45</v>
      </c>
      <c r="E134" s="8">
        <v>45141</v>
      </c>
      <c r="F134" s="9">
        <v>5</v>
      </c>
      <c r="G134" s="10">
        <f t="shared" si="1"/>
        <v>877.25</v>
      </c>
    </row>
    <row r="135" spans="1:7" x14ac:dyDescent="0.25">
      <c r="A135" s="6">
        <v>45112</v>
      </c>
      <c r="B135" s="7" t="s">
        <v>63</v>
      </c>
      <c r="C135" s="8">
        <v>45132</v>
      </c>
      <c r="D135" s="9">
        <v>1384.98</v>
      </c>
      <c r="E135" s="8">
        <v>45172</v>
      </c>
      <c r="F135" s="9">
        <v>-40</v>
      </c>
      <c r="G135" s="10">
        <f t="shared" si="1"/>
        <v>-55399.199999999997</v>
      </c>
    </row>
    <row r="136" spans="1:7" x14ac:dyDescent="0.25">
      <c r="A136" s="6">
        <v>45114</v>
      </c>
      <c r="B136" s="7" t="s">
        <v>64</v>
      </c>
      <c r="C136" s="8">
        <v>45148</v>
      </c>
      <c r="D136" s="9">
        <v>427.95</v>
      </c>
      <c r="E136" s="8">
        <v>45174</v>
      </c>
      <c r="F136" s="9">
        <v>-26</v>
      </c>
      <c r="G136" s="10">
        <f t="shared" si="1"/>
        <v>-11126.699999999999</v>
      </c>
    </row>
    <row r="137" spans="1:7" x14ac:dyDescent="0.25">
      <c r="A137" s="6">
        <v>45116</v>
      </c>
      <c r="B137" s="11" t="s">
        <v>280</v>
      </c>
      <c r="C137" s="8">
        <v>45146</v>
      </c>
      <c r="D137" s="9">
        <v>1325.86</v>
      </c>
      <c r="E137" s="8">
        <v>45146</v>
      </c>
      <c r="F137" s="9">
        <v>0</v>
      </c>
      <c r="G137" s="10">
        <f t="shared" si="1"/>
        <v>0</v>
      </c>
    </row>
    <row r="138" spans="1:7" x14ac:dyDescent="0.25">
      <c r="A138" s="6">
        <v>45116</v>
      </c>
      <c r="B138" s="7">
        <v>23010409</v>
      </c>
      <c r="C138" s="8">
        <v>45127</v>
      </c>
      <c r="D138" s="9">
        <v>39000</v>
      </c>
      <c r="E138" s="8">
        <v>45146</v>
      </c>
      <c r="F138" s="9">
        <v>-19</v>
      </c>
      <c r="G138" s="10">
        <f t="shared" si="1"/>
        <v>-741000</v>
      </c>
    </row>
    <row r="139" spans="1:7" x14ac:dyDescent="0.25">
      <c r="A139" s="6">
        <v>45114</v>
      </c>
      <c r="B139" s="7">
        <v>23010410</v>
      </c>
      <c r="C139" s="8">
        <v>45127</v>
      </c>
      <c r="D139" s="9">
        <v>15000</v>
      </c>
      <c r="E139" s="8">
        <v>45144</v>
      </c>
      <c r="F139" s="9">
        <v>-17</v>
      </c>
      <c r="G139" s="10">
        <f t="shared" si="1"/>
        <v>-255000</v>
      </c>
    </row>
    <row r="140" spans="1:7" x14ac:dyDescent="0.25">
      <c r="A140" s="6">
        <v>45114</v>
      </c>
      <c r="B140" s="7">
        <v>23010411</v>
      </c>
      <c r="C140" s="8">
        <v>45127</v>
      </c>
      <c r="D140" s="9">
        <v>69000</v>
      </c>
      <c r="E140" s="8">
        <v>45144</v>
      </c>
      <c r="F140" s="9">
        <v>-17</v>
      </c>
      <c r="G140" s="10">
        <f t="shared" ref="G140:G203" si="2">D140*F140</f>
        <v>-1173000</v>
      </c>
    </row>
    <row r="141" spans="1:7" x14ac:dyDescent="0.25">
      <c r="A141" s="6">
        <v>45116</v>
      </c>
      <c r="B141" s="7">
        <v>23010412</v>
      </c>
      <c r="C141" s="8">
        <v>45127</v>
      </c>
      <c r="D141" s="9">
        <v>24500</v>
      </c>
      <c r="E141" s="8">
        <v>45146</v>
      </c>
      <c r="F141" s="9">
        <v>-19</v>
      </c>
      <c r="G141" s="10">
        <f t="shared" si="2"/>
        <v>-465500</v>
      </c>
    </row>
    <row r="142" spans="1:7" x14ac:dyDescent="0.25">
      <c r="A142" s="6">
        <v>45115</v>
      </c>
      <c r="B142" s="11" t="s">
        <v>281</v>
      </c>
      <c r="C142" s="8">
        <v>45132</v>
      </c>
      <c r="D142" s="9">
        <v>21</v>
      </c>
      <c r="E142" s="8">
        <v>45159</v>
      </c>
      <c r="F142" s="9">
        <v>-27</v>
      </c>
      <c r="G142" s="10">
        <f t="shared" si="2"/>
        <v>-567</v>
      </c>
    </row>
    <row r="143" spans="1:7" x14ac:dyDescent="0.25">
      <c r="A143" s="6">
        <v>45117</v>
      </c>
      <c r="B143" s="11" t="s">
        <v>281</v>
      </c>
      <c r="C143" s="8">
        <v>45132</v>
      </c>
      <c r="D143" s="9">
        <v>6.36</v>
      </c>
      <c r="E143" s="8">
        <v>45159</v>
      </c>
      <c r="F143" s="9">
        <v>-27</v>
      </c>
      <c r="G143" s="10">
        <f t="shared" si="2"/>
        <v>-171.72</v>
      </c>
    </row>
    <row r="144" spans="1:7" x14ac:dyDescent="0.25">
      <c r="A144" s="6">
        <v>45116</v>
      </c>
      <c r="B144" s="11" t="s">
        <v>281</v>
      </c>
      <c r="C144" s="8">
        <v>45132</v>
      </c>
      <c r="D144" s="9">
        <v>284.20999999999998</v>
      </c>
      <c r="E144" s="8">
        <v>45159</v>
      </c>
      <c r="F144" s="9">
        <v>-27</v>
      </c>
      <c r="G144" s="10">
        <f t="shared" si="2"/>
        <v>-7673.6699999999992</v>
      </c>
    </row>
    <row r="145" spans="1:7" x14ac:dyDescent="0.25">
      <c r="A145" s="6">
        <v>45117</v>
      </c>
      <c r="B145" s="7">
        <v>400</v>
      </c>
      <c r="C145" s="8">
        <v>45127</v>
      </c>
      <c r="D145" s="9">
        <v>61.6</v>
      </c>
      <c r="E145" s="8">
        <v>45147</v>
      </c>
      <c r="F145" s="9">
        <v>-20</v>
      </c>
      <c r="G145" s="10">
        <f t="shared" si="2"/>
        <v>-1232</v>
      </c>
    </row>
    <row r="146" spans="1:7" x14ac:dyDescent="0.25">
      <c r="A146" s="6">
        <v>45118</v>
      </c>
      <c r="B146" s="7" t="s">
        <v>65</v>
      </c>
      <c r="C146" s="8">
        <v>45146</v>
      </c>
      <c r="D146" s="9">
        <v>331.87</v>
      </c>
      <c r="E146" s="8">
        <v>45148</v>
      </c>
      <c r="F146" s="9">
        <v>-2</v>
      </c>
      <c r="G146" s="10">
        <f t="shared" si="2"/>
        <v>-663.74</v>
      </c>
    </row>
    <row r="147" spans="1:7" x14ac:dyDescent="0.25">
      <c r="A147" s="6">
        <v>45122</v>
      </c>
      <c r="B147" s="7" t="s">
        <v>66</v>
      </c>
      <c r="C147" s="8">
        <v>45148</v>
      </c>
      <c r="D147" s="9">
        <v>1110</v>
      </c>
      <c r="E147" s="8">
        <v>45152</v>
      </c>
      <c r="F147" s="9">
        <v>-4</v>
      </c>
      <c r="G147" s="10">
        <f t="shared" si="2"/>
        <v>-4440</v>
      </c>
    </row>
    <row r="148" spans="1:7" x14ac:dyDescent="0.25">
      <c r="A148" s="6">
        <v>45131</v>
      </c>
      <c r="B148" s="7" t="s">
        <v>67</v>
      </c>
      <c r="C148" s="8">
        <v>45148</v>
      </c>
      <c r="D148" s="9">
        <v>218.29</v>
      </c>
      <c r="E148" s="8">
        <v>45161</v>
      </c>
      <c r="F148" s="9">
        <v>-13</v>
      </c>
      <c r="G148" s="10">
        <f t="shared" si="2"/>
        <v>-2837.77</v>
      </c>
    </row>
    <row r="149" spans="1:7" x14ac:dyDescent="0.25">
      <c r="A149" s="6">
        <v>45129</v>
      </c>
      <c r="B149" s="7" t="s">
        <v>68</v>
      </c>
      <c r="C149" s="8">
        <v>45148</v>
      </c>
      <c r="D149" s="9">
        <v>9.5500000000000007</v>
      </c>
      <c r="E149" s="8">
        <v>45160</v>
      </c>
      <c r="F149" s="9">
        <v>-12</v>
      </c>
      <c r="G149" s="10">
        <f t="shared" si="2"/>
        <v>-114.60000000000001</v>
      </c>
    </row>
    <row r="150" spans="1:7" x14ac:dyDescent="0.25">
      <c r="A150" s="6">
        <v>45131</v>
      </c>
      <c r="B150" s="7" t="s">
        <v>69</v>
      </c>
      <c r="C150" s="8">
        <v>45148</v>
      </c>
      <c r="D150" s="9">
        <v>71.760000000000005</v>
      </c>
      <c r="E150" s="8">
        <v>45161</v>
      </c>
      <c r="F150" s="9">
        <v>-13</v>
      </c>
      <c r="G150" s="10">
        <f t="shared" si="2"/>
        <v>-932.88000000000011</v>
      </c>
    </row>
    <row r="151" spans="1:7" x14ac:dyDescent="0.25">
      <c r="A151" s="6">
        <v>45131</v>
      </c>
      <c r="B151" s="7" t="s">
        <v>70</v>
      </c>
      <c r="C151" s="8">
        <v>45148</v>
      </c>
      <c r="D151" s="9">
        <v>19.03</v>
      </c>
      <c r="E151" s="8">
        <v>45161</v>
      </c>
      <c r="F151" s="9">
        <v>-13</v>
      </c>
      <c r="G151" s="10">
        <f t="shared" si="2"/>
        <v>-247.39000000000001</v>
      </c>
    </row>
    <row r="152" spans="1:7" x14ac:dyDescent="0.25">
      <c r="A152" s="6">
        <v>45129</v>
      </c>
      <c r="B152" s="7" t="s">
        <v>71</v>
      </c>
      <c r="C152" s="8">
        <v>45148</v>
      </c>
      <c r="D152" s="9">
        <v>99.43</v>
      </c>
      <c r="E152" s="8">
        <v>45161</v>
      </c>
      <c r="F152" s="9">
        <v>-13</v>
      </c>
      <c r="G152" s="10">
        <f t="shared" si="2"/>
        <v>-1292.5900000000001</v>
      </c>
    </row>
    <row r="153" spans="1:7" x14ac:dyDescent="0.25">
      <c r="A153" s="6">
        <v>45131</v>
      </c>
      <c r="B153" s="7" t="s">
        <v>72</v>
      </c>
      <c r="C153" s="8">
        <v>45148</v>
      </c>
      <c r="D153" s="9">
        <v>34.049999999999997</v>
      </c>
      <c r="E153" s="8">
        <v>45161</v>
      </c>
      <c r="F153" s="9">
        <v>-13</v>
      </c>
      <c r="G153" s="10">
        <f t="shared" si="2"/>
        <v>-442.65</v>
      </c>
    </row>
    <row r="154" spans="1:7" x14ac:dyDescent="0.25">
      <c r="A154" s="6">
        <v>45131</v>
      </c>
      <c r="B154" s="7" t="s">
        <v>73</v>
      </c>
      <c r="C154" s="8">
        <v>45148</v>
      </c>
      <c r="D154" s="9">
        <v>35.630000000000003</v>
      </c>
      <c r="E154" s="8">
        <v>45161</v>
      </c>
      <c r="F154" s="9">
        <v>-13</v>
      </c>
      <c r="G154" s="10">
        <f t="shared" si="2"/>
        <v>-463.19000000000005</v>
      </c>
    </row>
    <row r="155" spans="1:7" x14ac:dyDescent="0.25">
      <c r="A155" s="6">
        <v>45129</v>
      </c>
      <c r="B155" s="7" t="s">
        <v>74</v>
      </c>
      <c r="C155" s="8">
        <v>45148</v>
      </c>
      <c r="D155" s="9">
        <v>35.630000000000003</v>
      </c>
      <c r="E155" s="8">
        <v>45161</v>
      </c>
      <c r="F155" s="9">
        <v>-13</v>
      </c>
      <c r="G155" s="10">
        <f t="shared" si="2"/>
        <v>-463.19000000000005</v>
      </c>
    </row>
    <row r="156" spans="1:7" x14ac:dyDescent="0.25">
      <c r="A156" s="6">
        <v>45129</v>
      </c>
      <c r="B156" s="7" t="s">
        <v>75</v>
      </c>
      <c r="C156" s="8">
        <v>45148</v>
      </c>
      <c r="D156" s="9">
        <v>3.27</v>
      </c>
      <c r="E156" s="8">
        <v>45161</v>
      </c>
      <c r="F156" s="9">
        <v>-13</v>
      </c>
      <c r="G156" s="10">
        <f t="shared" si="2"/>
        <v>-42.51</v>
      </c>
    </row>
    <row r="157" spans="1:7" x14ac:dyDescent="0.25">
      <c r="A157" s="6">
        <v>45129</v>
      </c>
      <c r="B157" s="7" t="s">
        <v>76</v>
      </c>
      <c r="C157" s="8">
        <v>45148</v>
      </c>
      <c r="D157" s="9">
        <v>3.27</v>
      </c>
      <c r="E157" s="8">
        <v>45161</v>
      </c>
      <c r="F157" s="9">
        <v>-13</v>
      </c>
      <c r="G157" s="10">
        <f t="shared" si="2"/>
        <v>-42.51</v>
      </c>
    </row>
    <row r="158" spans="1:7" x14ac:dyDescent="0.25">
      <c r="A158" s="6">
        <v>45130</v>
      </c>
      <c r="B158" s="7" t="s">
        <v>77</v>
      </c>
      <c r="C158" s="8">
        <v>45148</v>
      </c>
      <c r="D158" s="9">
        <v>4.0999999999999996</v>
      </c>
      <c r="E158" s="8">
        <v>45190</v>
      </c>
      <c r="F158" s="9">
        <v>-42</v>
      </c>
      <c r="G158" s="10">
        <f t="shared" si="2"/>
        <v>-172.2</v>
      </c>
    </row>
    <row r="159" spans="1:7" x14ac:dyDescent="0.25">
      <c r="A159" s="6">
        <v>45130</v>
      </c>
      <c r="B159" s="7" t="s">
        <v>78</v>
      </c>
      <c r="C159" s="8">
        <v>45148</v>
      </c>
      <c r="D159" s="9">
        <v>6</v>
      </c>
      <c r="E159" s="8">
        <v>45190</v>
      </c>
      <c r="F159" s="9">
        <v>-42</v>
      </c>
      <c r="G159" s="10">
        <f t="shared" si="2"/>
        <v>-252</v>
      </c>
    </row>
    <row r="160" spans="1:7" x14ac:dyDescent="0.25">
      <c r="A160" s="6">
        <v>45131</v>
      </c>
      <c r="B160" s="7" t="s">
        <v>79</v>
      </c>
      <c r="C160" s="8">
        <v>45148</v>
      </c>
      <c r="D160" s="9">
        <v>19.18</v>
      </c>
      <c r="E160" s="8">
        <v>45190</v>
      </c>
      <c r="F160" s="9">
        <v>-42</v>
      </c>
      <c r="G160" s="10">
        <f t="shared" si="2"/>
        <v>-805.56</v>
      </c>
    </row>
    <row r="161" spans="1:7" x14ac:dyDescent="0.25">
      <c r="A161" s="6">
        <v>45132</v>
      </c>
      <c r="B161" s="7">
        <v>1010847387</v>
      </c>
      <c r="C161" s="8">
        <v>45148</v>
      </c>
      <c r="D161" s="9">
        <v>468.82</v>
      </c>
      <c r="E161" s="8">
        <v>45169</v>
      </c>
      <c r="F161" s="9">
        <v>-21</v>
      </c>
      <c r="G161" s="10">
        <f t="shared" si="2"/>
        <v>-9845.2199999999993</v>
      </c>
    </row>
    <row r="162" spans="1:7" x14ac:dyDescent="0.25">
      <c r="A162" s="6">
        <v>45132</v>
      </c>
      <c r="B162" s="7" t="s">
        <v>80</v>
      </c>
      <c r="C162" s="8">
        <v>45148</v>
      </c>
      <c r="D162" s="9">
        <v>5037.45</v>
      </c>
      <c r="E162" s="8">
        <v>45169</v>
      </c>
      <c r="F162" s="9">
        <v>-21</v>
      </c>
      <c r="G162" s="10">
        <f t="shared" si="2"/>
        <v>-105786.45</v>
      </c>
    </row>
    <row r="163" spans="1:7" x14ac:dyDescent="0.25">
      <c r="A163" s="6">
        <v>45134</v>
      </c>
      <c r="B163" s="11" t="s">
        <v>288</v>
      </c>
      <c r="C163" s="8">
        <v>45148</v>
      </c>
      <c r="D163" s="9">
        <v>119.9</v>
      </c>
      <c r="E163" s="8">
        <v>45166</v>
      </c>
      <c r="F163" s="9">
        <v>-18</v>
      </c>
      <c r="G163" s="10">
        <f t="shared" si="2"/>
        <v>-2158.2000000000003</v>
      </c>
    </row>
    <row r="164" spans="1:7" x14ac:dyDescent="0.25">
      <c r="A164" s="6">
        <v>45134</v>
      </c>
      <c r="B164" s="11" t="s">
        <v>289</v>
      </c>
      <c r="C164" s="8">
        <v>45148</v>
      </c>
      <c r="D164" s="9">
        <v>85.42</v>
      </c>
      <c r="E164" s="8">
        <v>45166</v>
      </c>
      <c r="F164" s="9">
        <v>-18</v>
      </c>
      <c r="G164" s="10">
        <f t="shared" si="2"/>
        <v>-1537.56</v>
      </c>
    </row>
    <row r="165" spans="1:7" x14ac:dyDescent="0.25">
      <c r="A165" s="6">
        <v>45134</v>
      </c>
      <c r="B165" s="11" t="s">
        <v>290</v>
      </c>
      <c r="C165" s="8">
        <v>45148</v>
      </c>
      <c r="D165" s="9">
        <v>1824.03</v>
      </c>
      <c r="E165" s="8">
        <v>45166</v>
      </c>
      <c r="F165" s="9">
        <v>-18</v>
      </c>
      <c r="G165" s="10">
        <f t="shared" si="2"/>
        <v>-32832.54</v>
      </c>
    </row>
    <row r="166" spans="1:7" x14ac:dyDescent="0.25">
      <c r="A166" s="6">
        <v>45135</v>
      </c>
      <c r="B166" s="11" t="s">
        <v>291</v>
      </c>
      <c r="C166" s="8">
        <v>45148</v>
      </c>
      <c r="D166" s="9">
        <v>1086.8900000000001</v>
      </c>
      <c r="E166" s="8">
        <v>45166</v>
      </c>
      <c r="F166" s="9">
        <v>-18</v>
      </c>
      <c r="G166" s="10">
        <f t="shared" si="2"/>
        <v>-19564.02</v>
      </c>
    </row>
    <row r="167" spans="1:7" x14ac:dyDescent="0.25">
      <c r="A167" s="6">
        <v>45135</v>
      </c>
      <c r="B167" s="11" t="s">
        <v>292</v>
      </c>
      <c r="C167" s="8">
        <v>45148</v>
      </c>
      <c r="D167" s="9">
        <v>99.54</v>
      </c>
      <c r="E167" s="8">
        <v>45166</v>
      </c>
      <c r="F167" s="9">
        <v>-18</v>
      </c>
      <c r="G167" s="10">
        <f t="shared" si="2"/>
        <v>-1791.72</v>
      </c>
    </row>
    <row r="168" spans="1:7" x14ac:dyDescent="0.25">
      <c r="A168" s="6">
        <v>45134</v>
      </c>
      <c r="B168" s="11" t="s">
        <v>293</v>
      </c>
      <c r="C168" s="8">
        <v>45148</v>
      </c>
      <c r="D168" s="9">
        <v>512.07000000000005</v>
      </c>
      <c r="E168" s="8">
        <v>45166</v>
      </c>
      <c r="F168" s="9">
        <v>-18</v>
      </c>
      <c r="G168" s="10">
        <f t="shared" si="2"/>
        <v>-9217.26</v>
      </c>
    </row>
    <row r="169" spans="1:7" x14ac:dyDescent="0.25">
      <c r="A169" s="6">
        <v>45134</v>
      </c>
      <c r="B169" s="11" t="s">
        <v>294</v>
      </c>
      <c r="C169" s="8">
        <v>45148</v>
      </c>
      <c r="D169" s="9">
        <v>430.9</v>
      </c>
      <c r="E169" s="8">
        <v>45166</v>
      </c>
      <c r="F169" s="9">
        <v>-18</v>
      </c>
      <c r="G169" s="10">
        <f t="shared" si="2"/>
        <v>-7756.2</v>
      </c>
    </row>
    <row r="170" spans="1:7" x14ac:dyDescent="0.25">
      <c r="A170" s="6">
        <v>45134</v>
      </c>
      <c r="B170" s="11" t="s">
        <v>295</v>
      </c>
      <c r="C170" s="8">
        <v>45148</v>
      </c>
      <c r="D170" s="9">
        <v>38.26</v>
      </c>
      <c r="E170" s="8">
        <v>45166</v>
      </c>
      <c r="F170" s="9">
        <v>-18</v>
      </c>
      <c r="G170" s="10">
        <f t="shared" si="2"/>
        <v>-688.68</v>
      </c>
    </row>
    <row r="171" spans="1:7" x14ac:dyDescent="0.25">
      <c r="A171" s="6">
        <v>45134</v>
      </c>
      <c r="B171" s="11" t="s">
        <v>296</v>
      </c>
      <c r="C171" s="8">
        <v>45148</v>
      </c>
      <c r="D171" s="9">
        <v>42.39</v>
      </c>
      <c r="E171" s="8">
        <v>45166</v>
      </c>
      <c r="F171" s="9">
        <v>-18</v>
      </c>
      <c r="G171" s="10">
        <f t="shared" si="2"/>
        <v>-763.02</v>
      </c>
    </row>
    <row r="172" spans="1:7" x14ac:dyDescent="0.25">
      <c r="A172" s="6">
        <v>45134</v>
      </c>
      <c r="B172" s="11" t="s">
        <v>297</v>
      </c>
      <c r="C172" s="8">
        <v>45148</v>
      </c>
      <c r="D172" s="9">
        <v>55.31</v>
      </c>
      <c r="E172" s="8">
        <v>45166</v>
      </c>
      <c r="F172" s="9">
        <v>-18</v>
      </c>
      <c r="G172" s="10">
        <f t="shared" si="2"/>
        <v>-995.58</v>
      </c>
    </row>
    <row r="173" spans="1:7" x14ac:dyDescent="0.25">
      <c r="A173" s="6">
        <v>45135</v>
      </c>
      <c r="B173" s="11" t="s">
        <v>298</v>
      </c>
      <c r="C173" s="8">
        <v>45148</v>
      </c>
      <c r="D173" s="9">
        <v>548.55999999999995</v>
      </c>
      <c r="E173" s="8">
        <v>45166</v>
      </c>
      <c r="F173" s="9">
        <v>-18</v>
      </c>
      <c r="G173" s="10">
        <f t="shared" si="2"/>
        <v>-9874.0799999999981</v>
      </c>
    </row>
    <row r="174" spans="1:7" x14ac:dyDescent="0.25">
      <c r="A174" s="6">
        <v>45135</v>
      </c>
      <c r="B174" s="11" t="s">
        <v>299</v>
      </c>
      <c r="C174" s="8">
        <v>45148</v>
      </c>
      <c r="D174" s="9">
        <v>754.73</v>
      </c>
      <c r="E174" s="8">
        <v>45166</v>
      </c>
      <c r="F174" s="9">
        <v>-18</v>
      </c>
      <c r="G174" s="10">
        <f t="shared" si="2"/>
        <v>-13585.14</v>
      </c>
    </row>
    <row r="175" spans="1:7" x14ac:dyDescent="0.25">
      <c r="A175" s="6">
        <v>45135</v>
      </c>
      <c r="B175" s="11" t="s">
        <v>300</v>
      </c>
      <c r="C175" s="8">
        <v>45148</v>
      </c>
      <c r="D175" s="9">
        <v>53.9</v>
      </c>
      <c r="E175" s="8">
        <v>45166</v>
      </c>
      <c r="F175" s="9">
        <v>-18</v>
      </c>
      <c r="G175" s="10">
        <f t="shared" si="2"/>
        <v>-970.19999999999993</v>
      </c>
    </row>
    <row r="176" spans="1:7" x14ac:dyDescent="0.25">
      <c r="A176" s="6">
        <v>45134</v>
      </c>
      <c r="B176" s="11" t="s">
        <v>301</v>
      </c>
      <c r="C176" s="8">
        <v>45148</v>
      </c>
      <c r="D176" s="9">
        <v>169.92</v>
      </c>
      <c r="E176" s="8">
        <v>45166</v>
      </c>
      <c r="F176" s="9">
        <v>-18</v>
      </c>
      <c r="G176" s="10">
        <f t="shared" si="2"/>
        <v>-3058.56</v>
      </c>
    </row>
    <row r="177" spans="1:7" x14ac:dyDescent="0.25">
      <c r="A177" s="6">
        <v>45135</v>
      </c>
      <c r="B177" s="11" t="s">
        <v>302</v>
      </c>
      <c r="C177" s="8">
        <v>45148</v>
      </c>
      <c r="D177" s="9">
        <v>553.69000000000005</v>
      </c>
      <c r="E177" s="8">
        <v>45166</v>
      </c>
      <c r="F177" s="9">
        <v>-18</v>
      </c>
      <c r="G177" s="10">
        <f t="shared" si="2"/>
        <v>-9966.4200000000019</v>
      </c>
    </row>
    <row r="178" spans="1:7" x14ac:dyDescent="0.25">
      <c r="A178" s="6">
        <v>45135</v>
      </c>
      <c r="B178" s="11" t="s">
        <v>303</v>
      </c>
      <c r="C178" s="8">
        <v>45148</v>
      </c>
      <c r="D178" s="9">
        <v>63.24</v>
      </c>
      <c r="E178" s="8">
        <v>45166</v>
      </c>
      <c r="F178" s="9">
        <v>-18</v>
      </c>
      <c r="G178" s="10">
        <f t="shared" si="2"/>
        <v>-1138.32</v>
      </c>
    </row>
    <row r="179" spans="1:7" x14ac:dyDescent="0.25">
      <c r="A179" s="6">
        <v>45135</v>
      </c>
      <c r="B179" s="11" t="s">
        <v>304</v>
      </c>
      <c r="C179" s="8">
        <v>45148</v>
      </c>
      <c r="D179" s="9">
        <v>7728.22</v>
      </c>
      <c r="E179" s="8">
        <v>45166</v>
      </c>
      <c r="F179" s="9">
        <v>-18</v>
      </c>
      <c r="G179" s="10">
        <f t="shared" si="2"/>
        <v>-139107.96</v>
      </c>
    </row>
    <row r="180" spans="1:7" x14ac:dyDescent="0.25">
      <c r="A180" s="6">
        <v>45135</v>
      </c>
      <c r="B180" s="11" t="s">
        <v>305</v>
      </c>
      <c r="C180" s="8">
        <v>45148</v>
      </c>
      <c r="D180" s="9">
        <v>191.84</v>
      </c>
      <c r="E180" s="8">
        <v>45166</v>
      </c>
      <c r="F180" s="9">
        <v>-18</v>
      </c>
      <c r="G180" s="10">
        <f t="shared" si="2"/>
        <v>-3453.12</v>
      </c>
    </row>
    <row r="181" spans="1:7" x14ac:dyDescent="0.25">
      <c r="A181" s="6">
        <v>45135</v>
      </c>
      <c r="B181" s="11" t="s">
        <v>306</v>
      </c>
      <c r="C181" s="8">
        <v>45148</v>
      </c>
      <c r="D181" s="9">
        <v>30.9</v>
      </c>
      <c r="E181" s="8">
        <v>45166</v>
      </c>
      <c r="F181" s="9">
        <v>-18</v>
      </c>
      <c r="G181" s="10">
        <f t="shared" si="2"/>
        <v>-556.19999999999993</v>
      </c>
    </row>
    <row r="182" spans="1:7" x14ac:dyDescent="0.25">
      <c r="A182" s="6">
        <v>45142</v>
      </c>
      <c r="B182" s="7">
        <v>9501588111</v>
      </c>
      <c r="C182" s="8">
        <v>45148</v>
      </c>
      <c r="D182" s="9">
        <v>2994</v>
      </c>
      <c r="E182" s="8">
        <v>45172</v>
      </c>
      <c r="F182" s="9">
        <v>-24</v>
      </c>
      <c r="G182" s="10">
        <f t="shared" si="2"/>
        <v>-71856</v>
      </c>
    </row>
    <row r="183" spans="1:7" x14ac:dyDescent="0.25">
      <c r="A183" s="6">
        <v>45145</v>
      </c>
      <c r="B183" s="7">
        <v>464</v>
      </c>
      <c r="C183" s="8">
        <v>45148</v>
      </c>
      <c r="D183" s="9">
        <v>61.6</v>
      </c>
      <c r="E183" s="8">
        <v>45175</v>
      </c>
      <c r="F183" s="9">
        <v>-27</v>
      </c>
      <c r="G183" s="10">
        <f t="shared" si="2"/>
        <v>-1663.2</v>
      </c>
    </row>
    <row r="184" spans="1:7" x14ac:dyDescent="0.25">
      <c r="A184" s="6">
        <v>45148</v>
      </c>
      <c r="B184" s="11" t="s">
        <v>307</v>
      </c>
      <c r="C184" s="8">
        <v>45169</v>
      </c>
      <c r="D184" s="9">
        <v>1786.05</v>
      </c>
      <c r="E184" s="8">
        <v>45178</v>
      </c>
      <c r="F184" s="9">
        <v>-9</v>
      </c>
      <c r="G184" s="10">
        <f t="shared" si="2"/>
        <v>-16074.449999999999</v>
      </c>
    </row>
    <row r="185" spans="1:7" x14ac:dyDescent="0.25">
      <c r="A185" s="6">
        <v>45148</v>
      </c>
      <c r="B185" s="11" t="s">
        <v>308</v>
      </c>
      <c r="C185" s="8">
        <v>45155</v>
      </c>
      <c r="D185" s="9">
        <v>2038.05</v>
      </c>
      <c r="E185" s="8">
        <v>45178</v>
      </c>
      <c r="F185" s="9">
        <v>-23</v>
      </c>
      <c r="G185" s="10">
        <f t="shared" si="2"/>
        <v>-46875.15</v>
      </c>
    </row>
    <row r="186" spans="1:7" x14ac:dyDescent="0.25">
      <c r="A186" s="6">
        <v>45147</v>
      </c>
      <c r="B186" s="11" t="s">
        <v>309</v>
      </c>
      <c r="C186" s="8">
        <v>45169</v>
      </c>
      <c r="D186" s="9">
        <v>1218.18</v>
      </c>
      <c r="E186" s="8">
        <v>45177</v>
      </c>
      <c r="F186" s="9">
        <v>-8</v>
      </c>
      <c r="G186" s="10">
        <f t="shared" si="2"/>
        <v>-9745.44</v>
      </c>
    </row>
    <row r="187" spans="1:7" x14ac:dyDescent="0.25">
      <c r="A187" s="6">
        <v>45148</v>
      </c>
      <c r="B187" s="11" t="s">
        <v>310</v>
      </c>
      <c r="C187" s="8">
        <v>45169</v>
      </c>
      <c r="D187" s="9">
        <v>1874.94</v>
      </c>
      <c r="E187" s="8">
        <v>45178</v>
      </c>
      <c r="F187" s="9">
        <v>-9</v>
      </c>
      <c r="G187" s="10">
        <f t="shared" si="2"/>
        <v>-16874.46</v>
      </c>
    </row>
    <row r="188" spans="1:7" x14ac:dyDescent="0.25">
      <c r="A188" s="6">
        <v>45153</v>
      </c>
      <c r="B188" s="7" t="s">
        <v>81</v>
      </c>
      <c r="C188" s="8">
        <v>45169</v>
      </c>
      <c r="D188" s="9">
        <v>593.64</v>
      </c>
      <c r="E188" s="8">
        <v>45183</v>
      </c>
      <c r="F188" s="9">
        <v>-14</v>
      </c>
      <c r="G188" s="10">
        <f t="shared" si="2"/>
        <v>-8310.9599999999991</v>
      </c>
    </row>
    <row r="189" spans="1:7" x14ac:dyDescent="0.25">
      <c r="A189" s="6">
        <v>45152</v>
      </c>
      <c r="B189" s="7" t="s">
        <v>82</v>
      </c>
      <c r="C189" s="8">
        <v>45169</v>
      </c>
      <c r="D189" s="9">
        <v>172</v>
      </c>
      <c r="E189" s="8">
        <v>45211</v>
      </c>
      <c r="F189" s="9">
        <v>-42</v>
      </c>
      <c r="G189" s="10">
        <f t="shared" si="2"/>
        <v>-7224</v>
      </c>
    </row>
    <row r="190" spans="1:7" x14ac:dyDescent="0.25">
      <c r="A190" s="6">
        <v>45152</v>
      </c>
      <c r="B190" s="7" t="s">
        <v>83</v>
      </c>
      <c r="C190" s="8">
        <v>45169</v>
      </c>
      <c r="D190" s="9">
        <v>95</v>
      </c>
      <c r="E190" s="8">
        <v>45211</v>
      </c>
      <c r="F190" s="9">
        <v>-42</v>
      </c>
      <c r="G190" s="10">
        <f t="shared" si="2"/>
        <v>-3990</v>
      </c>
    </row>
    <row r="191" spans="1:7" x14ac:dyDescent="0.25">
      <c r="A191" s="6">
        <v>45151</v>
      </c>
      <c r="B191" s="7" t="s">
        <v>84</v>
      </c>
      <c r="C191" s="8">
        <v>45169</v>
      </c>
      <c r="D191" s="9">
        <v>62</v>
      </c>
      <c r="E191" s="8">
        <v>45210</v>
      </c>
      <c r="F191" s="9">
        <v>-41</v>
      </c>
      <c r="G191" s="10">
        <f t="shared" si="2"/>
        <v>-2542</v>
      </c>
    </row>
    <row r="192" spans="1:7" x14ac:dyDescent="0.25">
      <c r="A192" s="6">
        <v>45153</v>
      </c>
      <c r="B192" s="7" t="s">
        <v>85</v>
      </c>
      <c r="C192" s="8">
        <v>45169</v>
      </c>
      <c r="D192" s="9">
        <v>170</v>
      </c>
      <c r="E192" s="8">
        <v>45211</v>
      </c>
      <c r="F192" s="9">
        <v>-42</v>
      </c>
      <c r="G192" s="10">
        <f t="shared" si="2"/>
        <v>-7140</v>
      </c>
    </row>
    <row r="193" spans="1:7" x14ac:dyDescent="0.25">
      <c r="A193" s="6">
        <v>45152</v>
      </c>
      <c r="B193" s="7" t="s">
        <v>86</v>
      </c>
      <c r="C193" s="8">
        <v>45169</v>
      </c>
      <c r="D193" s="9">
        <v>172</v>
      </c>
      <c r="E193" s="8">
        <v>45211</v>
      </c>
      <c r="F193" s="9">
        <v>-42</v>
      </c>
      <c r="G193" s="10">
        <f t="shared" si="2"/>
        <v>-7224</v>
      </c>
    </row>
    <row r="194" spans="1:7" x14ac:dyDescent="0.25">
      <c r="A194" s="6">
        <v>45152</v>
      </c>
      <c r="B194" s="7" t="s">
        <v>87</v>
      </c>
      <c r="C194" s="8">
        <v>45169</v>
      </c>
      <c r="D194" s="9">
        <v>170</v>
      </c>
      <c r="E194" s="8">
        <v>45211</v>
      </c>
      <c r="F194" s="9">
        <v>-42</v>
      </c>
      <c r="G194" s="10">
        <f t="shared" si="2"/>
        <v>-7140</v>
      </c>
    </row>
    <row r="195" spans="1:7" x14ac:dyDescent="0.25">
      <c r="A195" s="6">
        <v>45152</v>
      </c>
      <c r="B195" s="7" t="s">
        <v>88</v>
      </c>
      <c r="C195" s="8">
        <v>45169</v>
      </c>
      <c r="D195" s="9">
        <v>172</v>
      </c>
      <c r="E195" s="8">
        <v>45211</v>
      </c>
      <c r="F195" s="9">
        <v>-42</v>
      </c>
      <c r="G195" s="10">
        <f t="shared" si="2"/>
        <v>-7224</v>
      </c>
    </row>
    <row r="196" spans="1:7" x14ac:dyDescent="0.25">
      <c r="A196" s="6">
        <v>45152</v>
      </c>
      <c r="B196" s="7" t="s">
        <v>89</v>
      </c>
      <c r="C196" s="8">
        <v>45169</v>
      </c>
      <c r="D196" s="9">
        <v>172</v>
      </c>
      <c r="E196" s="8">
        <v>45211</v>
      </c>
      <c r="F196" s="9">
        <v>-42</v>
      </c>
      <c r="G196" s="10">
        <f t="shared" si="2"/>
        <v>-7224</v>
      </c>
    </row>
    <row r="197" spans="1:7" x14ac:dyDescent="0.25">
      <c r="A197" s="6">
        <v>45151</v>
      </c>
      <c r="B197" s="7" t="s">
        <v>90</v>
      </c>
      <c r="C197" s="8">
        <v>45169</v>
      </c>
      <c r="D197" s="9">
        <v>94.4</v>
      </c>
      <c r="E197" s="8">
        <v>45210</v>
      </c>
      <c r="F197" s="9">
        <v>-41</v>
      </c>
      <c r="G197" s="10">
        <f t="shared" si="2"/>
        <v>-3870.4</v>
      </c>
    </row>
    <row r="198" spans="1:7" x14ac:dyDescent="0.25">
      <c r="A198" s="6">
        <v>45151</v>
      </c>
      <c r="B198" s="7" t="s">
        <v>91</v>
      </c>
      <c r="C198" s="8">
        <v>45169</v>
      </c>
      <c r="D198" s="9">
        <v>40</v>
      </c>
      <c r="E198" s="8">
        <v>45210</v>
      </c>
      <c r="F198" s="9">
        <v>-41</v>
      </c>
      <c r="G198" s="10">
        <f t="shared" si="2"/>
        <v>-1640</v>
      </c>
    </row>
    <row r="199" spans="1:7" x14ac:dyDescent="0.25">
      <c r="A199" s="6">
        <v>45157</v>
      </c>
      <c r="B199" s="7">
        <v>7023012000015970</v>
      </c>
      <c r="C199" s="8">
        <v>45175</v>
      </c>
      <c r="D199" s="9">
        <v>5.71</v>
      </c>
      <c r="E199" s="8">
        <v>45202</v>
      </c>
      <c r="F199" s="9">
        <v>-27</v>
      </c>
      <c r="G199" s="10">
        <f t="shared" si="2"/>
        <v>-154.16999999999999</v>
      </c>
    </row>
    <row r="200" spans="1:7" x14ac:dyDescent="0.25">
      <c r="A200" s="6">
        <v>45157</v>
      </c>
      <c r="B200" s="7" t="s">
        <v>92</v>
      </c>
      <c r="C200" s="8">
        <v>45175</v>
      </c>
      <c r="D200" s="9">
        <v>35.17</v>
      </c>
      <c r="E200" s="8">
        <v>45189</v>
      </c>
      <c r="F200" s="9">
        <v>-14</v>
      </c>
      <c r="G200" s="10">
        <f t="shared" si="2"/>
        <v>-492.38</v>
      </c>
    </row>
    <row r="201" spans="1:7" x14ac:dyDescent="0.25">
      <c r="A201" s="6">
        <v>45159</v>
      </c>
      <c r="B201" s="7" t="s">
        <v>93</v>
      </c>
      <c r="C201" s="8">
        <v>45175</v>
      </c>
      <c r="D201" s="9">
        <v>175</v>
      </c>
      <c r="E201" s="8">
        <v>45230</v>
      </c>
      <c r="F201" s="9">
        <v>-55</v>
      </c>
      <c r="G201" s="10">
        <f t="shared" si="2"/>
        <v>-9625</v>
      </c>
    </row>
    <row r="202" spans="1:7" x14ac:dyDescent="0.25">
      <c r="A202" s="6">
        <v>45160</v>
      </c>
      <c r="B202" s="11" t="s">
        <v>311</v>
      </c>
      <c r="C202" s="8">
        <v>45175</v>
      </c>
      <c r="D202" s="9">
        <v>20.9</v>
      </c>
      <c r="E202" s="8">
        <v>45204</v>
      </c>
      <c r="F202" s="9">
        <v>-29</v>
      </c>
      <c r="G202" s="10">
        <f t="shared" si="2"/>
        <v>-606.09999999999991</v>
      </c>
    </row>
    <row r="203" spans="1:7" x14ac:dyDescent="0.25">
      <c r="A203" s="6">
        <v>45161</v>
      </c>
      <c r="B203" s="7" t="s">
        <v>94</v>
      </c>
      <c r="C203" s="8">
        <v>45175</v>
      </c>
      <c r="D203" s="9">
        <v>6</v>
      </c>
      <c r="E203" s="8">
        <v>45221</v>
      </c>
      <c r="F203" s="9">
        <v>-46</v>
      </c>
      <c r="G203" s="10">
        <f t="shared" si="2"/>
        <v>-276</v>
      </c>
    </row>
    <row r="204" spans="1:7" x14ac:dyDescent="0.25">
      <c r="A204" s="6">
        <v>45161</v>
      </c>
      <c r="B204" s="7" t="s">
        <v>95</v>
      </c>
      <c r="C204" s="8">
        <v>45175</v>
      </c>
      <c r="D204" s="9">
        <v>3.27</v>
      </c>
      <c r="E204" s="8">
        <v>45194</v>
      </c>
      <c r="F204" s="9">
        <v>-19</v>
      </c>
      <c r="G204" s="10">
        <f t="shared" ref="G204:G267" si="3">D204*F204</f>
        <v>-62.13</v>
      </c>
    </row>
    <row r="205" spans="1:7" x14ac:dyDescent="0.25">
      <c r="A205" s="6">
        <v>45161</v>
      </c>
      <c r="B205" s="7" t="s">
        <v>96</v>
      </c>
      <c r="C205" s="8">
        <v>45175</v>
      </c>
      <c r="D205" s="9">
        <v>24.75</v>
      </c>
      <c r="E205" s="8">
        <v>45221</v>
      </c>
      <c r="F205" s="9">
        <v>-46</v>
      </c>
      <c r="G205" s="10">
        <f t="shared" si="3"/>
        <v>-1138.5</v>
      </c>
    </row>
    <row r="206" spans="1:7" x14ac:dyDescent="0.25">
      <c r="A206" s="6">
        <v>45161</v>
      </c>
      <c r="B206" s="7" t="s">
        <v>97</v>
      </c>
      <c r="C206" s="8">
        <v>45175</v>
      </c>
      <c r="D206" s="9">
        <v>12.35</v>
      </c>
      <c r="E206" s="8">
        <v>45194</v>
      </c>
      <c r="F206" s="9">
        <v>-19</v>
      </c>
      <c r="G206" s="10">
        <f t="shared" si="3"/>
        <v>-234.65</v>
      </c>
    </row>
    <row r="207" spans="1:7" x14ac:dyDescent="0.25">
      <c r="A207" s="6">
        <v>45161</v>
      </c>
      <c r="B207" s="7" t="s">
        <v>98</v>
      </c>
      <c r="C207" s="8">
        <v>45175</v>
      </c>
      <c r="D207" s="9">
        <v>137.66</v>
      </c>
      <c r="E207" s="8">
        <v>45194</v>
      </c>
      <c r="F207" s="9">
        <v>-19</v>
      </c>
      <c r="G207" s="10">
        <f t="shared" si="3"/>
        <v>-2615.54</v>
      </c>
    </row>
    <row r="208" spans="1:7" x14ac:dyDescent="0.25">
      <c r="A208" s="6">
        <v>45161</v>
      </c>
      <c r="B208" s="7" t="s">
        <v>99</v>
      </c>
      <c r="C208" s="8">
        <v>45175</v>
      </c>
      <c r="D208" s="9">
        <v>35.630000000000003</v>
      </c>
      <c r="E208" s="8">
        <v>45194</v>
      </c>
      <c r="F208" s="9">
        <v>-19</v>
      </c>
      <c r="G208" s="10">
        <f t="shared" si="3"/>
        <v>-676.97</v>
      </c>
    </row>
    <row r="209" spans="1:7" x14ac:dyDescent="0.25">
      <c r="A209" s="6">
        <v>45161</v>
      </c>
      <c r="B209" s="7" t="s">
        <v>100</v>
      </c>
      <c r="C209" s="8">
        <v>45175</v>
      </c>
      <c r="D209" s="9">
        <v>35.630000000000003</v>
      </c>
      <c r="E209" s="8">
        <v>45194</v>
      </c>
      <c r="F209" s="9">
        <v>-19</v>
      </c>
      <c r="G209" s="10">
        <f t="shared" si="3"/>
        <v>-676.97</v>
      </c>
    </row>
    <row r="210" spans="1:7" x14ac:dyDescent="0.25">
      <c r="A210" s="6">
        <v>45161</v>
      </c>
      <c r="B210" s="7" t="s">
        <v>101</v>
      </c>
      <c r="C210" s="8">
        <v>45175</v>
      </c>
      <c r="D210" s="9">
        <v>3.27</v>
      </c>
      <c r="E210" s="8">
        <v>45194</v>
      </c>
      <c r="F210" s="9">
        <v>-19</v>
      </c>
      <c r="G210" s="10">
        <f t="shared" si="3"/>
        <v>-62.13</v>
      </c>
    </row>
    <row r="211" spans="1:7" x14ac:dyDescent="0.25">
      <c r="A211" s="6">
        <v>45161</v>
      </c>
      <c r="B211" s="7" t="s">
        <v>102</v>
      </c>
      <c r="C211" s="8">
        <v>45175</v>
      </c>
      <c r="D211" s="9">
        <v>64.849999999999994</v>
      </c>
      <c r="E211" s="8">
        <v>45194</v>
      </c>
      <c r="F211" s="9">
        <v>-19</v>
      </c>
      <c r="G211" s="10">
        <f t="shared" si="3"/>
        <v>-1232.1499999999999</v>
      </c>
    </row>
    <row r="212" spans="1:7" x14ac:dyDescent="0.25">
      <c r="A212" s="6">
        <v>45161</v>
      </c>
      <c r="B212" s="7" t="s">
        <v>103</v>
      </c>
      <c r="C212" s="8">
        <v>45175</v>
      </c>
      <c r="D212" s="9">
        <v>70.64</v>
      </c>
      <c r="E212" s="8">
        <v>45194</v>
      </c>
      <c r="F212" s="9">
        <v>-19</v>
      </c>
      <c r="G212" s="10">
        <f t="shared" si="3"/>
        <v>-1342.16</v>
      </c>
    </row>
    <row r="213" spans="1:7" x14ac:dyDescent="0.25">
      <c r="A213" s="6">
        <v>45161</v>
      </c>
      <c r="B213" s="7" t="s">
        <v>104</v>
      </c>
      <c r="C213" s="8">
        <v>45175</v>
      </c>
      <c r="D213" s="9">
        <v>1148.52</v>
      </c>
      <c r="E213" s="8">
        <v>45222</v>
      </c>
      <c r="F213" s="9">
        <v>-47</v>
      </c>
      <c r="G213" s="10">
        <f t="shared" si="3"/>
        <v>-53980.44</v>
      </c>
    </row>
    <row r="214" spans="1:7" x14ac:dyDescent="0.25">
      <c r="A214" s="6">
        <v>45163</v>
      </c>
      <c r="B214" s="7">
        <v>1010852566</v>
      </c>
      <c r="C214" s="8">
        <v>45175</v>
      </c>
      <c r="D214" s="9">
        <v>304.69</v>
      </c>
      <c r="E214" s="8">
        <v>45199</v>
      </c>
      <c r="F214" s="9">
        <v>-24</v>
      </c>
      <c r="G214" s="10">
        <f t="shared" si="3"/>
        <v>-7312.5599999999995</v>
      </c>
    </row>
    <row r="215" spans="1:7" x14ac:dyDescent="0.25">
      <c r="A215" s="6">
        <v>45163</v>
      </c>
      <c r="B215" s="7">
        <v>1010852567</v>
      </c>
      <c r="C215" s="8">
        <v>45175</v>
      </c>
      <c r="D215" s="9">
        <v>669.38</v>
      </c>
      <c r="E215" s="8">
        <v>45199</v>
      </c>
      <c r="F215" s="9">
        <v>-24</v>
      </c>
      <c r="G215" s="10">
        <f t="shared" si="3"/>
        <v>-16065.119999999999</v>
      </c>
    </row>
    <row r="216" spans="1:7" x14ac:dyDescent="0.25">
      <c r="A216" s="6">
        <v>45166</v>
      </c>
      <c r="B216" s="7">
        <v>1010854224</v>
      </c>
      <c r="C216" s="8">
        <v>45175</v>
      </c>
      <c r="D216" s="9">
        <v>232.26</v>
      </c>
      <c r="E216" s="8">
        <v>45199</v>
      </c>
      <c r="F216" s="9">
        <v>-24</v>
      </c>
      <c r="G216" s="10">
        <f t="shared" si="3"/>
        <v>-5574.24</v>
      </c>
    </row>
    <row r="217" spans="1:7" x14ac:dyDescent="0.25">
      <c r="A217" s="6">
        <v>45167</v>
      </c>
      <c r="B217" s="11" t="s">
        <v>312</v>
      </c>
      <c r="C217" s="8">
        <v>45190</v>
      </c>
      <c r="D217" s="9">
        <v>504.17</v>
      </c>
      <c r="E217" s="8">
        <v>45197</v>
      </c>
      <c r="F217" s="9">
        <v>-7</v>
      </c>
      <c r="G217" s="10">
        <f t="shared" si="3"/>
        <v>-3529.19</v>
      </c>
    </row>
    <row r="218" spans="1:7" x14ac:dyDescent="0.25">
      <c r="A218" s="6">
        <v>45167</v>
      </c>
      <c r="B218" s="11" t="s">
        <v>313</v>
      </c>
      <c r="C218" s="8">
        <v>45190</v>
      </c>
      <c r="D218" s="9">
        <v>5450.73</v>
      </c>
      <c r="E218" s="8">
        <v>45197</v>
      </c>
      <c r="F218" s="9">
        <v>-7</v>
      </c>
      <c r="G218" s="10">
        <f t="shared" si="3"/>
        <v>-38155.11</v>
      </c>
    </row>
    <row r="219" spans="1:7" x14ac:dyDescent="0.25">
      <c r="A219" s="6">
        <v>45167</v>
      </c>
      <c r="B219" s="11" t="s">
        <v>314</v>
      </c>
      <c r="C219" s="8">
        <v>45190</v>
      </c>
      <c r="D219" s="9">
        <v>83.56</v>
      </c>
      <c r="E219" s="8">
        <v>45197</v>
      </c>
      <c r="F219" s="9">
        <v>-7</v>
      </c>
      <c r="G219" s="10">
        <f t="shared" si="3"/>
        <v>-584.92000000000007</v>
      </c>
    </row>
    <row r="220" spans="1:7" x14ac:dyDescent="0.25">
      <c r="A220" s="6">
        <v>45167</v>
      </c>
      <c r="B220" s="11" t="s">
        <v>315</v>
      </c>
      <c r="C220" s="8">
        <v>45190</v>
      </c>
      <c r="D220" s="9">
        <v>33.65</v>
      </c>
      <c r="E220" s="8">
        <v>45197</v>
      </c>
      <c r="F220" s="9">
        <v>-7</v>
      </c>
      <c r="G220" s="10">
        <f t="shared" si="3"/>
        <v>-235.54999999999998</v>
      </c>
    </row>
    <row r="221" spans="1:7" x14ac:dyDescent="0.25">
      <c r="A221" s="6">
        <v>45167</v>
      </c>
      <c r="B221" s="11" t="s">
        <v>316</v>
      </c>
      <c r="C221" s="8">
        <v>45190</v>
      </c>
      <c r="D221" s="9">
        <v>567.85</v>
      </c>
      <c r="E221" s="8">
        <v>45197</v>
      </c>
      <c r="F221" s="9">
        <v>-7</v>
      </c>
      <c r="G221" s="10">
        <f t="shared" si="3"/>
        <v>-3974.9500000000003</v>
      </c>
    </row>
    <row r="222" spans="1:7" x14ac:dyDescent="0.25">
      <c r="A222" s="6">
        <v>45167</v>
      </c>
      <c r="B222" s="11" t="s">
        <v>317</v>
      </c>
      <c r="C222" s="8">
        <v>45190</v>
      </c>
      <c r="D222" s="9">
        <v>3006.89</v>
      </c>
      <c r="E222" s="8">
        <v>45197</v>
      </c>
      <c r="F222" s="9">
        <v>-7</v>
      </c>
      <c r="G222" s="10">
        <f t="shared" si="3"/>
        <v>-21048.23</v>
      </c>
    </row>
    <row r="223" spans="1:7" x14ac:dyDescent="0.25">
      <c r="A223" s="6">
        <v>45167</v>
      </c>
      <c r="B223" s="11" t="s">
        <v>318</v>
      </c>
      <c r="C223" s="8">
        <v>45190</v>
      </c>
      <c r="D223" s="9">
        <v>1068.3</v>
      </c>
      <c r="E223" s="8">
        <v>45197</v>
      </c>
      <c r="F223" s="9">
        <v>-7</v>
      </c>
      <c r="G223" s="10">
        <f t="shared" si="3"/>
        <v>-7478.0999999999995</v>
      </c>
    </row>
    <row r="224" spans="1:7" x14ac:dyDescent="0.25">
      <c r="A224" s="6">
        <v>45167</v>
      </c>
      <c r="B224" s="11" t="s">
        <v>319</v>
      </c>
      <c r="C224" s="8">
        <v>45190</v>
      </c>
      <c r="D224" s="9">
        <v>601.83000000000004</v>
      </c>
      <c r="E224" s="8">
        <v>45197</v>
      </c>
      <c r="F224" s="9">
        <v>-7</v>
      </c>
      <c r="G224" s="10">
        <f t="shared" si="3"/>
        <v>-4212.8100000000004</v>
      </c>
    </row>
    <row r="225" spans="1:7" x14ac:dyDescent="0.25">
      <c r="A225" s="6">
        <v>45167</v>
      </c>
      <c r="B225" s="11" t="s">
        <v>320</v>
      </c>
      <c r="C225" s="8">
        <v>45190</v>
      </c>
      <c r="D225" s="9">
        <v>135.81</v>
      </c>
      <c r="E225" s="8">
        <v>45197</v>
      </c>
      <c r="F225" s="9">
        <v>-7</v>
      </c>
      <c r="G225" s="10">
        <f t="shared" si="3"/>
        <v>-950.67000000000007</v>
      </c>
    </row>
    <row r="226" spans="1:7" x14ac:dyDescent="0.25">
      <c r="A226" s="6">
        <v>45167</v>
      </c>
      <c r="B226" s="11" t="s">
        <v>321</v>
      </c>
      <c r="C226" s="8">
        <v>45190</v>
      </c>
      <c r="D226" s="9">
        <v>56.7</v>
      </c>
      <c r="E226" s="8">
        <v>45197</v>
      </c>
      <c r="F226" s="9">
        <v>-7</v>
      </c>
      <c r="G226" s="10">
        <f t="shared" si="3"/>
        <v>-396.90000000000003</v>
      </c>
    </row>
    <row r="227" spans="1:7" x14ac:dyDescent="0.25">
      <c r="A227" s="6">
        <v>45167</v>
      </c>
      <c r="B227" s="11" t="s">
        <v>322</v>
      </c>
      <c r="C227" s="8">
        <v>45190</v>
      </c>
      <c r="D227" s="9">
        <v>28.76</v>
      </c>
      <c r="E227" s="8">
        <v>45197</v>
      </c>
      <c r="F227" s="9">
        <v>-7</v>
      </c>
      <c r="G227" s="10">
        <f t="shared" si="3"/>
        <v>-201.32000000000002</v>
      </c>
    </row>
    <row r="228" spans="1:7" x14ac:dyDescent="0.25">
      <c r="A228" s="6">
        <v>45167</v>
      </c>
      <c r="B228" s="11" t="s">
        <v>323</v>
      </c>
      <c r="C228" s="8">
        <v>45190</v>
      </c>
      <c r="D228" s="9">
        <v>33.229999999999997</v>
      </c>
      <c r="E228" s="8">
        <v>45197</v>
      </c>
      <c r="F228" s="9">
        <v>-7</v>
      </c>
      <c r="G228" s="10">
        <f t="shared" si="3"/>
        <v>-232.60999999999999</v>
      </c>
    </row>
    <row r="229" spans="1:7" x14ac:dyDescent="0.25">
      <c r="A229" s="6">
        <v>45167</v>
      </c>
      <c r="B229" s="11" t="s">
        <v>324</v>
      </c>
      <c r="C229" s="8">
        <v>45190</v>
      </c>
      <c r="D229" s="9">
        <v>205.1</v>
      </c>
      <c r="E229" s="8">
        <v>45197</v>
      </c>
      <c r="F229" s="9">
        <v>-7</v>
      </c>
      <c r="G229" s="10">
        <f t="shared" si="3"/>
        <v>-1435.7</v>
      </c>
    </row>
    <row r="230" spans="1:7" x14ac:dyDescent="0.25">
      <c r="A230" s="6">
        <v>45167</v>
      </c>
      <c r="B230" s="11" t="s">
        <v>325</v>
      </c>
      <c r="C230" s="8">
        <v>45190</v>
      </c>
      <c r="D230" s="9">
        <v>29.4</v>
      </c>
      <c r="E230" s="8">
        <v>45197</v>
      </c>
      <c r="F230" s="9">
        <v>-7</v>
      </c>
      <c r="G230" s="10">
        <f t="shared" si="3"/>
        <v>-205.79999999999998</v>
      </c>
    </row>
    <row r="231" spans="1:7" x14ac:dyDescent="0.25">
      <c r="A231" s="6">
        <v>45167</v>
      </c>
      <c r="B231" s="11" t="s">
        <v>326</v>
      </c>
      <c r="C231" s="8">
        <v>45190</v>
      </c>
      <c r="D231" s="9">
        <v>156.16</v>
      </c>
      <c r="E231" s="8">
        <v>45197</v>
      </c>
      <c r="F231" s="9">
        <v>-7</v>
      </c>
      <c r="G231" s="10">
        <f t="shared" si="3"/>
        <v>-1093.1199999999999</v>
      </c>
    </row>
    <row r="232" spans="1:7" x14ac:dyDescent="0.25">
      <c r="A232" s="6">
        <v>45167</v>
      </c>
      <c r="B232" s="11" t="s">
        <v>327</v>
      </c>
      <c r="C232" s="8">
        <v>45190</v>
      </c>
      <c r="D232" s="9">
        <v>244.77</v>
      </c>
      <c r="E232" s="8">
        <v>45197</v>
      </c>
      <c r="F232" s="9">
        <v>-7</v>
      </c>
      <c r="G232" s="10">
        <f t="shared" si="3"/>
        <v>-1713.39</v>
      </c>
    </row>
    <row r="233" spans="1:7" x14ac:dyDescent="0.25">
      <c r="A233" s="6">
        <v>45167</v>
      </c>
      <c r="B233" s="11" t="s">
        <v>328</v>
      </c>
      <c r="C233" s="8">
        <v>45190</v>
      </c>
      <c r="D233" s="9">
        <v>68.72</v>
      </c>
      <c r="E233" s="8">
        <v>45197</v>
      </c>
      <c r="F233" s="9">
        <v>-7</v>
      </c>
      <c r="G233" s="10">
        <f t="shared" si="3"/>
        <v>-481.03999999999996</v>
      </c>
    </row>
    <row r="234" spans="1:7" x14ac:dyDescent="0.25">
      <c r="A234" s="6">
        <v>45167</v>
      </c>
      <c r="B234" s="11" t="s">
        <v>329</v>
      </c>
      <c r="C234" s="8">
        <v>45190</v>
      </c>
      <c r="D234" s="9">
        <v>59.68</v>
      </c>
      <c r="E234" s="8">
        <v>45197</v>
      </c>
      <c r="F234" s="9">
        <v>-7</v>
      </c>
      <c r="G234" s="10">
        <f t="shared" si="3"/>
        <v>-417.76</v>
      </c>
    </row>
    <row r="235" spans="1:7" x14ac:dyDescent="0.25">
      <c r="A235" s="6">
        <v>45167</v>
      </c>
      <c r="B235" s="7" t="s">
        <v>105</v>
      </c>
      <c r="C235" s="8">
        <v>45175</v>
      </c>
      <c r="D235" s="9">
        <v>4991.0200000000004</v>
      </c>
      <c r="E235" s="8">
        <v>45199</v>
      </c>
      <c r="F235" s="9">
        <v>-24</v>
      </c>
      <c r="G235" s="10">
        <f t="shared" si="3"/>
        <v>-119784.48000000001</v>
      </c>
    </row>
    <row r="236" spans="1:7" x14ac:dyDescent="0.25">
      <c r="A236" s="6">
        <v>45168</v>
      </c>
      <c r="B236" s="11" t="s">
        <v>330</v>
      </c>
      <c r="C236" s="8">
        <v>45190</v>
      </c>
      <c r="D236" s="9">
        <v>174.66</v>
      </c>
      <c r="E236" s="8">
        <v>45198</v>
      </c>
      <c r="F236" s="9">
        <v>-8</v>
      </c>
      <c r="G236" s="10">
        <f t="shared" si="3"/>
        <v>-1397.28</v>
      </c>
    </row>
    <row r="237" spans="1:7" x14ac:dyDescent="0.25">
      <c r="A237" s="6">
        <v>45171</v>
      </c>
      <c r="B237" s="7" t="s">
        <v>106</v>
      </c>
      <c r="C237" s="8">
        <v>45175</v>
      </c>
      <c r="D237" s="9">
        <v>444</v>
      </c>
      <c r="E237" s="8">
        <v>45230</v>
      </c>
      <c r="F237" s="9">
        <v>-55</v>
      </c>
      <c r="G237" s="10">
        <f t="shared" si="3"/>
        <v>-24420</v>
      </c>
    </row>
    <row r="238" spans="1:7" x14ac:dyDescent="0.25">
      <c r="A238" s="6">
        <v>45172</v>
      </c>
      <c r="B238" s="7">
        <v>9501660438</v>
      </c>
      <c r="C238" s="8">
        <v>45195</v>
      </c>
      <c r="D238" s="9">
        <v>1609.61</v>
      </c>
      <c r="E238" s="8">
        <v>45202</v>
      </c>
      <c r="F238" s="9">
        <v>-7</v>
      </c>
      <c r="G238" s="10">
        <f t="shared" si="3"/>
        <v>-11267.269999999999</v>
      </c>
    </row>
    <row r="239" spans="1:7" x14ac:dyDescent="0.25">
      <c r="A239" s="6">
        <v>45177</v>
      </c>
      <c r="B239" s="7" t="s">
        <v>107</v>
      </c>
      <c r="C239" s="8">
        <v>45195</v>
      </c>
      <c r="D239" s="9">
        <v>113</v>
      </c>
      <c r="E239" s="8">
        <v>45230</v>
      </c>
      <c r="F239" s="9">
        <v>-35</v>
      </c>
      <c r="G239" s="10">
        <f t="shared" si="3"/>
        <v>-3955</v>
      </c>
    </row>
    <row r="240" spans="1:7" x14ac:dyDescent="0.25">
      <c r="A240" s="6">
        <v>45177</v>
      </c>
      <c r="B240" s="11" t="s">
        <v>331</v>
      </c>
      <c r="C240" s="8">
        <v>45195</v>
      </c>
      <c r="D240" s="9">
        <v>834.69</v>
      </c>
      <c r="E240" s="8">
        <v>45208</v>
      </c>
      <c r="F240" s="9">
        <v>-13</v>
      </c>
      <c r="G240" s="10">
        <f t="shared" si="3"/>
        <v>-10850.970000000001</v>
      </c>
    </row>
    <row r="241" spans="1:7" x14ac:dyDescent="0.25">
      <c r="A241" s="6">
        <v>45177</v>
      </c>
      <c r="B241" s="11" t="s">
        <v>332</v>
      </c>
      <c r="C241" s="8">
        <v>45195</v>
      </c>
      <c r="D241" s="9">
        <v>2140.35</v>
      </c>
      <c r="E241" s="8">
        <v>45208</v>
      </c>
      <c r="F241" s="9">
        <v>-13</v>
      </c>
      <c r="G241" s="10">
        <f t="shared" si="3"/>
        <v>-27824.55</v>
      </c>
    </row>
    <row r="242" spans="1:7" x14ac:dyDescent="0.25">
      <c r="A242" s="6">
        <v>45177</v>
      </c>
      <c r="B242" s="7">
        <v>512</v>
      </c>
      <c r="C242" s="8">
        <v>45196</v>
      </c>
      <c r="D242" s="9">
        <v>61.6</v>
      </c>
      <c r="E242" s="8">
        <v>45207</v>
      </c>
      <c r="F242" s="9">
        <v>-11</v>
      </c>
      <c r="G242" s="10">
        <f t="shared" si="3"/>
        <v>-677.6</v>
      </c>
    </row>
    <row r="243" spans="1:7" x14ac:dyDescent="0.25">
      <c r="A243" s="6">
        <v>45178</v>
      </c>
      <c r="B243" s="7" t="s">
        <v>108</v>
      </c>
      <c r="C243" s="8">
        <v>45190</v>
      </c>
      <c r="D243" s="9">
        <v>349.39</v>
      </c>
      <c r="E243" s="8">
        <v>45208</v>
      </c>
      <c r="F243" s="9">
        <v>-18</v>
      </c>
      <c r="G243" s="10">
        <f t="shared" si="3"/>
        <v>-6289.0199999999995</v>
      </c>
    </row>
    <row r="244" spans="1:7" x14ac:dyDescent="0.25">
      <c r="A244" s="6">
        <v>45180</v>
      </c>
      <c r="B244" s="7" t="s">
        <v>109</v>
      </c>
      <c r="C244" s="8">
        <v>45196</v>
      </c>
      <c r="D244" s="9">
        <v>504.7</v>
      </c>
      <c r="E244" s="8">
        <v>45210</v>
      </c>
      <c r="F244" s="9">
        <v>-14</v>
      </c>
      <c r="G244" s="10">
        <f t="shared" si="3"/>
        <v>-7065.8</v>
      </c>
    </row>
    <row r="245" spans="1:7" x14ac:dyDescent="0.25">
      <c r="A245" s="6">
        <v>45187</v>
      </c>
      <c r="B245" s="7">
        <v>3016002348</v>
      </c>
      <c r="C245" s="8">
        <v>45195</v>
      </c>
      <c r="D245" s="9">
        <v>27</v>
      </c>
      <c r="E245" s="8">
        <v>45230</v>
      </c>
      <c r="F245" s="9">
        <v>-35</v>
      </c>
      <c r="G245" s="10">
        <f t="shared" si="3"/>
        <v>-945</v>
      </c>
    </row>
    <row r="246" spans="1:7" x14ac:dyDescent="0.25">
      <c r="A246" s="6">
        <v>45092</v>
      </c>
      <c r="B246" s="7">
        <v>3237</v>
      </c>
      <c r="C246" s="8">
        <v>45128</v>
      </c>
      <c r="D246" s="9">
        <v>1124.8900000000001</v>
      </c>
      <c r="E246" s="8">
        <v>45122</v>
      </c>
      <c r="F246" s="9">
        <v>6</v>
      </c>
      <c r="G246" s="10">
        <f t="shared" si="3"/>
        <v>6749.34</v>
      </c>
    </row>
    <row r="247" spans="1:7" x14ac:dyDescent="0.25">
      <c r="A247" s="6">
        <v>45096</v>
      </c>
      <c r="B247" s="7" t="s">
        <v>110</v>
      </c>
      <c r="C247" s="8">
        <v>45118</v>
      </c>
      <c r="D247" s="9">
        <v>4454.45</v>
      </c>
      <c r="E247" s="8">
        <v>45126</v>
      </c>
      <c r="F247" s="9">
        <v>-8</v>
      </c>
      <c r="G247" s="10">
        <f t="shared" si="3"/>
        <v>-35635.599999999999</v>
      </c>
    </row>
    <row r="248" spans="1:7" x14ac:dyDescent="0.25">
      <c r="A248" s="6">
        <v>45097</v>
      </c>
      <c r="B248" s="7" t="s">
        <v>111</v>
      </c>
      <c r="C248" s="8">
        <v>45118</v>
      </c>
      <c r="D248" s="9">
        <v>8832.4599999999991</v>
      </c>
      <c r="E248" s="8">
        <v>45127</v>
      </c>
      <c r="F248" s="9">
        <v>-9</v>
      </c>
      <c r="G248" s="10">
        <f t="shared" si="3"/>
        <v>-79492.139999999985</v>
      </c>
    </row>
    <row r="249" spans="1:7" x14ac:dyDescent="0.25">
      <c r="A249" s="6">
        <v>45097</v>
      </c>
      <c r="B249" s="7" t="s">
        <v>112</v>
      </c>
      <c r="C249" s="8">
        <v>45118</v>
      </c>
      <c r="D249" s="9">
        <v>6356.67</v>
      </c>
      <c r="E249" s="8">
        <v>45127</v>
      </c>
      <c r="F249" s="9">
        <v>-9</v>
      </c>
      <c r="G249" s="10">
        <f t="shared" si="3"/>
        <v>-57210.03</v>
      </c>
    </row>
    <row r="250" spans="1:7" x14ac:dyDescent="0.25">
      <c r="A250" s="6">
        <v>45110</v>
      </c>
      <c r="B250" s="7">
        <v>10084</v>
      </c>
      <c r="C250" s="8">
        <v>45125</v>
      </c>
      <c r="D250" s="9">
        <v>711.34</v>
      </c>
      <c r="E250" s="8">
        <v>45144</v>
      </c>
      <c r="F250" s="9">
        <v>-19</v>
      </c>
      <c r="G250" s="10">
        <f t="shared" si="3"/>
        <v>-13515.460000000001</v>
      </c>
    </row>
    <row r="251" spans="1:7" x14ac:dyDescent="0.25">
      <c r="A251" s="6">
        <v>45110</v>
      </c>
      <c r="B251" s="7">
        <v>10083</v>
      </c>
      <c r="C251" s="8">
        <v>45125</v>
      </c>
      <c r="D251" s="9">
        <v>6.89</v>
      </c>
      <c r="E251" s="8">
        <v>45144</v>
      </c>
      <c r="F251" s="9">
        <v>-19</v>
      </c>
      <c r="G251" s="10">
        <f t="shared" si="3"/>
        <v>-130.91</v>
      </c>
    </row>
    <row r="252" spans="1:7" x14ac:dyDescent="0.25">
      <c r="A252" s="6">
        <v>45111</v>
      </c>
      <c r="B252" s="7" t="s">
        <v>113</v>
      </c>
      <c r="C252" s="8">
        <v>45125</v>
      </c>
      <c r="D252" s="9">
        <v>1954.5</v>
      </c>
      <c r="E252" s="8">
        <v>45169</v>
      </c>
      <c r="F252" s="9">
        <v>-44</v>
      </c>
      <c r="G252" s="10">
        <f t="shared" si="3"/>
        <v>-85998</v>
      </c>
    </row>
    <row r="253" spans="1:7" x14ac:dyDescent="0.25">
      <c r="A253" s="6">
        <v>45120</v>
      </c>
      <c r="B253" s="7" t="s">
        <v>114</v>
      </c>
      <c r="C253" s="8">
        <v>45134</v>
      </c>
      <c r="D253" s="9">
        <v>341.3</v>
      </c>
      <c r="E253" s="8">
        <v>45180</v>
      </c>
      <c r="F253" s="9">
        <v>-46</v>
      </c>
      <c r="G253" s="10">
        <f t="shared" si="3"/>
        <v>-15699.800000000001</v>
      </c>
    </row>
    <row r="254" spans="1:7" x14ac:dyDescent="0.25">
      <c r="A254" s="6">
        <v>45127</v>
      </c>
      <c r="B254" s="7" t="s">
        <v>115</v>
      </c>
      <c r="C254" s="8">
        <v>45146</v>
      </c>
      <c r="D254" s="9">
        <v>1800</v>
      </c>
      <c r="E254" s="8">
        <v>45157</v>
      </c>
      <c r="F254" s="9">
        <v>-11</v>
      </c>
      <c r="G254" s="10">
        <f t="shared" si="3"/>
        <v>-19800</v>
      </c>
    </row>
    <row r="255" spans="1:7" x14ac:dyDescent="0.25">
      <c r="A255" s="6">
        <v>45129</v>
      </c>
      <c r="B255" s="7">
        <v>931</v>
      </c>
      <c r="C255" s="8">
        <v>45148</v>
      </c>
      <c r="D255" s="9">
        <v>1300</v>
      </c>
      <c r="E255" s="8">
        <v>45159</v>
      </c>
      <c r="F255" s="9">
        <v>-11</v>
      </c>
      <c r="G255" s="10">
        <f t="shared" si="3"/>
        <v>-14300</v>
      </c>
    </row>
    <row r="256" spans="1:7" x14ac:dyDescent="0.25">
      <c r="A256" s="6">
        <v>45131</v>
      </c>
      <c r="B256" s="7" t="s">
        <v>116</v>
      </c>
      <c r="C256" s="8">
        <v>45148</v>
      </c>
      <c r="D256" s="9">
        <v>4500</v>
      </c>
      <c r="E256" s="8">
        <v>45162</v>
      </c>
      <c r="F256" s="9">
        <v>-14</v>
      </c>
      <c r="G256" s="10">
        <f t="shared" si="3"/>
        <v>-63000</v>
      </c>
    </row>
    <row r="257" spans="1:7" x14ac:dyDescent="0.25">
      <c r="A257" s="6">
        <v>45133</v>
      </c>
      <c r="B257" s="7" t="s">
        <v>117</v>
      </c>
      <c r="C257" s="8">
        <v>45145</v>
      </c>
      <c r="D257" s="9">
        <v>2000</v>
      </c>
      <c r="E257" s="8">
        <v>45163</v>
      </c>
      <c r="F257" s="9">
        <v>-18</v>
      </c>
      <c r="G257" s="10">
        <f t="shared" si="3"/>
        <v>-36000</v>
      </c>
    </row>
    <row r="258" spans="1:7" x14ac:dyDescent="0.25">
      <c r="A258" s="6">
        <v>45133</v>
      </c>
      <c r="B258" s="7" t="s">
        <v>118</v>
      </c>
      <c r="C258" s="8">
        <v>45148</v>
      </c>
      <c r="D258" s="9">
        <v>8103.28</v>
      </c>
      <c r="E258" s="8">
        <v>45163</v>
      </c>
      <c r="F258" s="9">
        <v>-15</v>
      </c>
      <c r="G258" s="10">
        <f t="shared" si="3"/>
        <v>-121549.2</v>
      </c>
    </row>
    <row r="259" spans="1:7" x14ac:dyDescent="0.25">
      <c r="A259" s="6">
        <v>45133</v>
      </c>
      <c r="B259" s="7" t="s">
        <v>119</v>
      </c>
      <c r="C259" s="8">
        <v>45148</v>
      </c>
      <c r="D259" s="9">
        <v>6670.14</v>
      </c>
      <c r="E259" s="8">
        <v>45163</v>
      </c>
      <c r="F259" s="9">
        <v>-15</v>
      </c>
      <c r="G259" s="10">
        <f t="shared" si="3"/>
        <v>-100052.1</v>
      </c>
    </row>
    <row r="260" spans="1:7" x14ac:dyDescent="0.25">
      <c r="A260" s="6">
        <v>45134</v>
      </c>
      <c r="B260" s="7" t="s">
        <v>120</v>
      </c>
      <c r="C260" s="8">
        <v>45149</v>
      </c>
      <c r="D260" s="9">
        <v>879.99</v>
      </c>
      <c r="E260" s="8">
        <v>45194</v>
      </c>
      <c r="F260" s="9">
        <v>-45</v>
      </c>
      <c r="G260" s="10">
        <f t="shared" si="3"/>
        <v>-39599.550000000003</v>
      </c>
    </row>
    <row r="261" spans="1:7" x14ac:dyDescent="0.25">
      <c r="A261" s="6">
        <v>45134</v>
      </c>
      <c r="B261" s="7" t="s">
        <v>121</v>
      </c>
      <c r="C261" s="8">
        <v>45149</v>
      </c>
      <c r="D261" s="9">
        <v>2400</v>
      </c>
      <c r="E261" s="8">
        <v>45194</v>
      </c>
      <c r="F261" s="9">
        <v>-45</v>
      </c>
      <c r="G261" s="10">
        <f t="shared" si="3"/>
        <v>-108000</v>
      </c>
    </row>
    <row r="262" spans="1:7" x14ac:dyDescent="0.25">
      <c r="A262" s="6">
        <v>45134</v>
      </c>
      <c r="B262" s="7" t="s">
        <v>122</v>
      </c>
      <c r="C262" s="8">
        <v>45148</v>
      </c>
      <c r="D262" s="9">
        <v>10000</v>
      </c>
      <c r="E262" s="8">
        <v>45164</v>
      </c>
      <c r="F262" s="9">
        <v>-16</v>
      </c>
      <c r="G262" s="10">
        <f t="shared" si="3"/>
        <v>-160000</v>
      </c>
    </row>
    <row r="263" spans="1:7" x14ac:dyDescent="0.25">
      <c r="A263" s="6">
        <v>45139</v>
      </c>
      <c r="B263" s="7">
        <v>11949</v>
      </c>
      <c r="C263" s="8">
        <v>45148</v>
      </c>
      <c r="D263" s="9">
        <v>490.84</v>
      </c>
      <c r="E263" s="8">
        <v>45175</v>
      </c>
      <c r="F263" s="9">
        <v>-27</v>
      </c>
      <c r="G263" s="10">
        <f t="shared" si="3"/>
        <v>-13252.679999999998</v>
      </c>
    </row>
    <row r="264" spans="1:7" x14ac:dyDescent="0.25">
      <c r="A264" s="6">
        <v>45141</v>
      </c>
      <c r="B264" s="7" t="s">
        <v>114</v>
      </c>
      <c r="C264" s="8">
        <v>45146</v>
      </c>
      <c r="D264" s="9">
        <v>908.9</v>
      </c>
      <c r="E264" s="8">
        <v>45171</v>
      </c>
      <c r="F264" s="9">
        <v>-25</v>
      </c>
      <c r="G264" s="10">
        <f t="shared" si="3"/>
        <v>-22722.5</v>
      </c>
    </row>
    <row r="265" spans="1:7" x14ac:dyDescent="0.25">
      <c r="A265" s="6">
        <v>45144</v>
      </c>
      <c r="B265" s="7" t="s">
        <v>123</v>
      </c>
      <c r="C265" s="8">
        <v>45175</v>
      </c>
      <c r="D265" s="9">
        <v>2440</v>
      </c>
      <c r="E265" s="8">
        <v>45174</v>
      </c>
      <c r="F265" s="9">
        <v>1</v>
      </c>
      <c r="G265" s="10">
        <f t="shared" si="3"/>
        <v>2440</v>
      </c>
    </row>
    <row r="266" spans="1:7" x14ac:dyDescent="0.25">
      <c r="A266" s="6">
        <v>45144</v>
      </c>
      <c r="B266" s="7" t="s">
        <v>124</v>
      </c>
      <c r="C266" s="8">
        <v>45175</v>
      </c>
      <c r="D266" s="9">
        <v>900</v>
      </c>
      <c r="E266" s="8">
        <v>45174</v>
      </c>
      <c r="F266" s="9">
        <v>1</v>
      </c>
      <c r="G266" s="10">
        <f t="shared" si="3"/>
        <v>900</v>
      </c>
    </row>
    <row r="267" spans="1:7" x14ac:dyDescent="0.25">
      <c r="A267" s="6">
        <v>45145</v>
      </c>
      <c r="B267" s="7" t="s">
        <v>125</v>
      </c>
      <c r="C267" s="8">
        <v>45175</v>
      </c>
      <c r="D267" s="9">
        <v>900</v>
      </c>
      <c r="E267" s="8">
        <v>45175</v>
      </c>
      <c r="F267" s="9">
        <v>0</v>
      </c>
      <c r="G267" s="10">
        <f t="shared" si="3"/>
        <v>0</v>
      </c>
    </row>
    <row r="268" spans="1:7" x14ac:dyDescent="0.25">
      <c r="A268" s="6">
        <v>45151</v>
      </c>
      <c r="B268" s="7" t="s">
        <v>126</v>
      </c>
      <c r="C268" s="8">
        <v>45166</v>
      </c>
      <c r="D268" s="9">
        <v>9279</v>
      </c>
      <c r="E268" s="8">
        <v>45181</v>
      </c>
      <c r="F268" s="9">
        <v>-15</v>
      </c>
      <c r="G268" s="10">
        <f t="shared" ref="G268:G331" si="4">D268*F268</f>
        <v>-139185</v>
      </c>
    </row>
    <row r="269" spans="1:7" x14ac:dyDescent="0.25">
      <c r="A269" s="6">
        <v>45149</v>
      </c>
      <c r="B269" s="7" t="s">
        <v>127</v>
      </c>
      <c r="C269" s="8">
        <v>45166</v>
      </c>
      <c r="D269" s="9">
        <v>7066.1</v>
      </c>
      <c r="E269" s="8">
        <v>45179</v>
      </c>
      <c r="F269" s="9">
        <v>-13</v>
      </c>
      <c r="G269" s="10">
        <f t="shared" si="4"/>
        <v>-91859.3</v>
      </c>
    </row>
    <row r="270" spans="1:7" x14ac:dyDescent="0.25">
      <c r="A270" s="6">
        <v>45162</v>
      </c>
      <c r="B270" s="7" t="s">
        <v>128</v>
      </c>
      <c r="C270" s="8">
        <v>45169</v>
      </c>
      <c r="D270" s="9">
        <v>5681.24</v>
      </c>
      <c r="E270" s="8">
        <v>45199</v>
      </c>
      <c r="F270" s="9">
        <v>-30</v>
      </c>
      <c r="G270" s="10">
        <f t="shared" si="4"/>
        <v>-170437.19999999998</v>
      </c>
    </row>
    <row r="271" spans="1:7" x14ac:dyDescent="0.25">
      <c r="A271" s="6">
        <v>45167</v>
      </c>
      <c r="B271" s="7" t="s">
        <v>129</v>
      </c>
      <c r="C271" s="8">
        <v>45190</v>
      </c>
      <c r="D271" s="9">
        <v>840</v>
      </c>
      <c r="E271" s="8">
        <v>45197</v>
      </c>
      <c r="F271" s="9">
        <v>-7</v>
      </c>
      <c r="G271" s="10">
        <f t="shared" si="4"/>
        <v>-5880</v>
      </c>
    </row>
    <row r="272" spans="1:7" x14ac:dyDescent="0.25">
      <c r="A272" s="6">
        <v>45171</v>
      </c>
      <c r="B272" s="7">
        <v>13484</v>
      </c>
      <c r="C272" s="8">
        <v>45196</v>
      </c>
      <c r="D272" s="9">
        <v>176.02</v>
      </c>
      <c r="E272" s="8">
        <v>45205</v>
      </c>
      <c r="F272" s="9">
        <v>-9</v>
      </c>
      <c r="G272" s="10">
        <f t="shared" si="4"/>
        <v>-1584.18</v>
      </c>
    </row>
    <row r="273" spans="1:7" x14ac:dyDescent="0.25">
      <c r="A273" s="6">
        <v>45178</v>
      </c>
      <c r="B273" s="7">
        <v>14117</v>
      </c>
      <c r="C273" s="8">
        <v>45195</v>
      </c>
      <c r="D273" s="9">
        <v>262.29000000000002</v>
      </c>
      <c r="E273" s="8">
        <v>45213</v>
      </c>
      <c r="F273" s="9">
        <v>-18</v>
      </c>
      <c r="G273" s="10">
        <f t="shared" si="4"/>
        <v>-4721.22</v>
      </c>
    </row>
    <row r="274" spans="1:7" x14ac:dyDescent="0.25">
      <c r="A274" s="6">
        <v>45184</v>
      </c>
      <c r="B274" s="7" t="s">
        <v>130</v>
      </c>
      <c r="C274" s="8">
        <v>45196</v>
      </c>
      <c r="D274" s="9">
        <v>4060.45</v>
      </c>
      <c r="E274" s="8">
        <v>45214</v>
      </c>
      <c r="F274" s="9">
        <v>-18</v>
      </c>
      <c r="G274" s="10">
        <f t="shared" si="4"/>
        <v>-73088.099999999991</v>
      </c>
    </row>
    <row r="275" spans="1:7" x14ac:dyDescent="0.25">
      <c r="A275" s="6">
        <v>45189</v>
      </c>
      <c r="B275" s="7" t="s">
        <v>131</v>
      </c>
      <c r="C275" s="8">
        <v>45196</v>
      </c>
      <c r="D275" s="9">
        <v>8599.14</v>
      </c>
      <c r="E275" s="8">
        <v>45219</v>
      </c>
      <c r="F275" s="9">
        <v>-23</v>
      </c>
      <c r="G275" s="10">
        <f t="shared" si="4"/>
        <v>-197780.21999999997</v>
      </c>
    </row>
    <row r="276" spans="1:7" x14ac:dyDescent="0.25">
      <c r="A276" s="6">
        <v>45069</v>
      </c>
      <c r="B276" s="7">
        <v>38</v>
      </c>
      <c r="C276" s="8">
        <v>45128</v>
      </c>
      <c r="D276" s="9">
        <v>4054.06</v>
      </c>
      <c r="E276" s="8">
        <v>45099</v>
      </c>
      <c r="F276" s="9">
        <v>6</v>
      </c>
      <c r="G276" s="10">
        <f t="shared" si="4"/>
        <v>24324.36</v>
      </c>
    </row>
    <row r="277" spans="1:7" x14ac:dyDescent="0.25">
      <c r="A277" s="6">
        <v>45069</v>
      </c>
      <c r="B277" s="7">
        <v>39</v>
      </c>
      <c r="C277" s="8">
        <v>45128</v>
      </c>
      <c r="D277" s="9">
        <v>6326.24</v>
      </c>
      <c r="E277" s="8">
        <v>45099</v>
      </c>
      <c r="F277" s="9">
        <v>0</v>
      </c>
      <c r="G277" s="10">
        <f t="shared" si="4"/>
        <v>0</v>
      </c>
    </row>
    <row r="278" spans="1:7" x14ac:dyDescent="0.25">
      <c r="A278" s="6">
        <v>45077</v>
      </c>
      <c r="B278" s="7">
        <v>1099</v>
      </c>
      <c r="C278" s="8">
        <v>45125</v>
      </c>
      <c r="D278" s="9">
        <v>205931</v>
      </c>
      <c r="E278" s="8">
        <v>45138</v>
      </c>
      <c r="F278" s="9">
        <v>-13</v>
      </c>
      <c r="G278" s="10">
        <f t="shared" si="4"/>
        <v>-2677103</v>
      </c>
    </row>
    <row r="279" spans="1:7" x14ac:dyDescent="0.25">
      <c r="A279" s="6">
        <v>45099</v>
      </c>
      <c r="B279" s="7" t="s">
        <v>112</v>
      </c>
      <c r="C279" s="8">
        <v>45118</v>
      </c>
      <c r="D279" s="9">
        <v>81205.539999999994</v>
      </c>
      <c r="E279" s="8">
        <v>45138</v>
      </c>
      <c r="F279" s="9">
        <v>-20</v>
      </c>
      <c r="G279" s="10">
        <f t="shared" si="4"/>
        <v>-1624110.7999999998</v>
      </c>
    </row>
    <row r="280" spans="1:7" x14ac:dyDescent="0.25">
      <c r="A280" s="6">
        <v>45099</v>
      </c>
      <c r="B280" s="7">
        <v>1234</v>
      </c>
      <c r="C280" s="8">
        <v>45125</v>
      </c>
      <c r="D280" s="9">
        <v>230</v>
      </c>
      <c r="E280" s="8">
        <v>45160</v>
      </c>
      <c r="F280" s="9">
        <v>-35</v>
      </c>
      <c r="G280" s="10">
        <f t="shared" si="4"/>
        <v>-8050</v>
      </c>
    </row>
    <row r="281" spans="1:7" x14ac:dyDescent="0.25">
      <c r="A281" s="6">
        <v>45099</v>
      </c>
      <c r="B281" s="7">
        <v>1220</v>
      </c>
      <c r="C281" s="8">
        <v>45125</v>
      </c>
      <c r="D281" s="9">
        <v>468</v>
      </c>
      <c r="E281" s="8">
        <v>45160</v>
      </c>
      <c r="F281" s="9">
        <v>-35</v>
      </c>
      <c r="G281" s="10">
        <f t="shared" si="4"/>
        <v>-16380</v>
      </c>
    </row>
    <row r="282" spans="1:7" x14ac:dyDescent="0.25">
      <c r="A282" s="6">
        <v>45099</v>
      </c>
      <c r="B282" s="7">
        <v>1190</v>
      </c>
      <c r="C282" s="8">
        <v>45125</v>
      </c>
      <c r="D282" s="9">
        <v>1992.92</v>
      </c>
      <c r="E282" s="8">
        <v>45159</v>
      </c>
      <c r="F282" s="9">
        <v>-34</v>
      </c>
      <c r="G282" s="10">
        <f t="shared" si="4"/>
        <v>-67759.28</v>
      </c>
    </row>
    <row r="283" spans="1:7" x14ac:dyDescent="0.25">
      <c r="A283" s="6">
        <v>45100</v>
      </c>
      <c r="B283" s="11" t="s">
        <v>333</v>
      </c>
      <c r="C283" s="8">
        <v>45132</v>
      </c>
      <c r="D283" s="9">
        <v>16</v>
      </c>
      <c r="E283" s="8">
        <v>45145</v>
      </c>
      <c r="F283" s="9">
        <v>-13</v>
      </c>
      <c r="G283" s="10">
        <f t="shared" si="4"/>
        <v>-208</v>
      </c>
    </row>
    <row r="284" spans="1:7" x14ac:dyDescent="0.25">
      <c r="A284" s="6">
        <v>45100</v>
      </c>
      <c r="B284" s="11" t="s">
        <v>333</v>
      </c>
      <c r="C284" s="8">
        <v>45132</v>
      </c>
      <c r="D284" s="9">
        <v>62.61</v>
      </c>
      <c r="E284" s="8">
        <v>45145</v>
      </c>
      <c r="F284" s="9">
        <v>-13</v>
      </c>
      <c r="G284" s="10">
        <f t="shared" si="4"/>
        <v>-813.93</v>
      </c>
    </row>
    <row r="285" spans="1:7" x14ac:dyDescent="0.25">
      <c r="A285" s="6">
        <v>45103</v>
      </c>
      <c r="B285" s="7">
        <v>21</v>
      </c>
      <c r="C285" s="8">
        <v>45118</v>
      </c>
      <c r="D285" s="9">
        <v>1303.27</v>
      </c>
      <c r="E285" s="8">
        <v>45133</v>
      </c>
      <c r="F285" s="9">
        <v>-15</v>
      </c>
      <c r="G285" s="10">
        <f t="shared" si="4"/>
        <v>-19549.05</v>
      </c>
    </row>
    <row r="286" spans="1:7" x14ac:dyDescent="0.25">
      <c r="A286" s="6">
        <v>45103</v>
      </c>
      <c r="B286" s="7" t="s">
        <v>132</v>
      </c>
      <c r="C286" s="8">
        <v>45118</v>
      </c>
      <c r="D286" s="9">
        <v>590</v>
      </c>
      <c r="E286" s="8">
        <v>45163</v>
      </c>
      <c r="F286" s="9">
        <v>-45</v>
      </c>
      <c r="G286" s="10">
        <f t="shared" si="4"/>
        <v>-26550</v>
      </c>
    </row>
    <row r="287" spans="1:7" x14ac:dyDescent="0.25">
      <c r="A287" s="6">
        <v>45105</v>
      </c>
      <c r="B287" s="7" t="s">
        <v>133</v>
      </c>
      <c r="C287" s="8">
        <v>45118</v>
      </c>
      <c r="D287" s="9">
        <v>1378.33</v>
      </c>
      <c r="E287" s="8">
        <v>45165</v>
      </c>
      <c r="F287" s="9">
        <v>-47</v>
      </c>
      <c r="G287" s="10">
        <f t="shared" si="4"/>
        <v>-64781.509999999995</v>
      </c>
    </row>
    <row r="288" spans="1:7" x14ac:dyDescent="0.25">
      <c r="A288" s="6">
        <v>45105</v>
      </c>
      <c r="B288" s="7" t="s">
        <v>134</v>
      </c>
      <c r="C288" s="8">
        <v>45118</v>
      </c>
      <c r="D288" s="9">
        <v>1160</v>
      </c>
      <c r="E288" s="8">
        <v>45165</v>
      </c>
      <c r="F288" s="9">
        <v>-47</v>
      </c>
      <c r="G288" s="10">
        <f t="shared" si="4"/>
        <v>-54520</v>
      </c>
    </row>
    <row r="289" spans="1:7" x14ac:dyDescent="0.25">
      <c r="A289" s="6">
        <v>45105</v>
      </c>
      <c r="B289" s="7" t="s">
        <v>135</v>
      </c>
      <c r="C289" s="8">
        <v>45142</v>
      </c>
      <c r="D289" s="9">
        <v>2388.0100000000002</v>
      </c>
      <c r="E289" s="8">
        <v>45135</v>
      </c>
      <c r="F289" s="9">
        <v>7</v>
      </c>
      <c r="G289" s="10">
        <f t="shared" si="4"/>
        <v>16716.07</v>
      </c>
    </row>
    <row r="290" spans="1:7" x14ac:dyDescent="0.25">
      <c r="A290" s="6">
        <v>45106</v>
      </c>
      <c r="B290" s="7">
        <v>1339</v>
      </c>
      <c r="C290" s="8">
        <v>45148</v>
      </c>
      <c r="D290" s="9">
        <v>216847.86</v>
      </c>
      <c r="E290" s="8">
        <v>45166</v>
      </c>
      <c r="F290" s="9">
        <v>-18</v>
      </c>
      <c r="G290" s="10">
        <f t="shared" si="4"/>
        <v>-3903261.4799999995</v>
      </c>
    </row>
    <row r="291" spans="1:7" x14ac:dyDescent="0.25">
      <c r="A291" s="6">
        <v>45106</v>
      </c>
      <c r="B291" s="7" t="s">
        <v>136</v>
      </c>
      <c r="C291" s="8">
        <v>45148</v>
      </c>
      <c r="D291" s="9">
        <v>141.47</v>
      </c>
      <c r="E291" s="8">
        <v>45166</v>
      </c>
      <c r="F291" s="9">
        <v>-18</v>
      </c>
      <c r="G291" s="10">
        <f t="shared" si="4"/>
        <v>-2546.46</v>
      </c>
    </row>
    <row r="292" spans="1:7" x14ac:dyDescent="0.25">
      <c r="A292" s="6">
        <v>45106</v>
      </c>
      <c r="B292" s="7" t="s">
        <v>137</v>
      </c>
      <c r="C292" s="8">
        <v>45125</v>
      </c>
      <c r="D292" s="9">
        <v>73.14</v>
      </c>
      <c r="E292" s="8">
        <v>45166</v>
      </c>
      <c r="F292" s="9">
        <v>-41</v>
      </c>
      <c r="G292" s="10">
        <f t="shared" si="4"/>
        <v>-2998.7400000000002</v>
      </c>
    </row>
    <row r="293" spans="1:7" x14ac:dyDescent="0.25">
      <c r="A293" s="6">
        <v>45107</v>
      </c>
      <c r="B293" s="7" t="s">
        <v>138</v>
      </c>
      <c r="C293" s="8">
        <v>45125</v>
      </c>
      <c r="D293" s="9">
        <v>207.88</v>
      </c>
      <c r="E293" s="8">
        <v>45167</v>
      </c>
      <c r="F293" s="9">
        <v>-42</v>
      </c>
      <c r="G293" s="10">
        <f t="shared" si="4"/>
        <v>-8730.9599999999991</v>
      </c>
    </row>
    <row r="294" spans="1:7" x14ac:dyDescent="0.25">
      <c r="A294" s="6">
        <v>45107</v>
      </c>
      <c r="B294" s="7" t="s">
        <v>139</v>
      </c>
      <c r="C294" s="8">
        <v>45125</v>
      </c>
      <c r="D294" s="9">
        <v>96.24</v>
      </c>
      <c r="E294" s="8">
        <v>45167</v>
      </c>
      <c r="F294" s="9">
        <v>-42</v>
      </c>
      <c r="G294" s="10">
        <f t="shared" si="4"/>
        <v>-4042.08</v>
      </c>
    </row>
    <row r="295" spans="1:7" x14ac:dyDescent="0.25">
      <c r="A295" s="6">
        <v>45107</v>
      </c>
      <c r="B295" s="7" t="s">
        <v>140</v>
      </c>
      <c r="C295" s="8">
        <v>45125</v>
      </c>
      <c r="D295" s="9">
        <v>53.89</v>
      </c>
      <c r="E295" s="8">
        <v>45167</v>
      </c>
      <c r="F295" s="9">
        <v>-42</v>
      </c>
      <c r="G295" s="10">
        <f t="shared" si="4"/>
        <v>-2263.38</v>
      </c>
    </row>
    <row r="296" spans="1:7" x14ac:dyDescent="0.25">
      <c r="A296" s="6">
        <v>45106</v>
      </c>
      <c r="B296" s="7" t="s">
        <v>141</v>
      </c>
      <c r="C296" s="8">
        <v>45125</v>
      </c>
      <c r="D296" s="9">
        <v>1527.36</v>
      </c>
      <c r="E296" s="8">
        <v>45166</v>
      </c>
      <c r="F296" s="9">
        <v>-41</v>
      </c>
      <c r="G296" s="10">
        <f t="shared" si="4"/>
        <v>-62621.759999999995</v>
      </c>
    </row>
    <row r="297" spans="1:7" x14ac:dyDescent="0.25">
      <c r="A297" s="6">
        <v>45107</v>
      </c>
      <c r="B297" s="7" t="s">
        <v>142</v>
      </c>
      <c r="C297" s="8">
        <v>45125</v>
      </c>
      <c r="D297" s="9">
        <v>3841.25</v>
      </c>
      <c r="E297" s="8">
        <v>45137</v>
      </c>
      <c r="F297" s="9">
        <v>-12</v>
      </c>
      <c r="G297" s="10">
        <f t="shared" si="4"/>
        <v>-46095</v>
      </c>
    </row>
    <row r="298" spans="1:7" x14ac:dyDescent="0.25">
      <c r="A298" s="6">
        <v>45107</v>
      </c>
      <c r="B298" s="7" t="s">
        <v>143</v>
      </c>
      <c r="C298" s="8">
        <v>45125</v>
      </c>
      <c r="D298" s="9">
        <v>14400</v>
      </c>
      <c r="E298" s="8">
        <v>45138</v>
      </c>
      <c r="F298" s="9">
        <v>-13</v>
      </c>
      <c r="G298" s="10">
        <f t="shared" si="4"/>
        <v>-187200</v>
      </c>
    </row>
    <row r="299" spans="1:7" x14ac:dyDescent="0.25">
      <c r="A299" s="6">
        <v>45110</v>
      </c>
      <c r="B299" s="7" t="s">
        <v>144</v>
      </c>
      <c r="C299" s="8">
        <v>45125</v>
      </c>
      <c r="D299" s="9">
        <v>690.74</v>
      </c>
      <c r="E299" s="8">
        <v>45169</v>
      </c>
      <c r="F299" s="9">
        <v>-44</v>
      </c>
      <c r="G299" s="10">
        <f t="shared" si="4"/>
        <v>-30392.560000000001</v>
      </c>
    </row>
    <row r="300" spans="1:7" x14ac:dyDescent="0.25">
      <c r="A300" s="6">
        <v>45110</v>
      </c>
      <c r="B300" s="7" t="s">
        <v>145</v>
      </c>
      <c r="C300" s="8">
        <v>45125</v>
      </c>
      <c r="D300" s="9">
        <v>457.63</v>
      </c>
      <c r="E300" s="8">
        <v>45169</v>
      </c>
      <c r="F300" s="9">
        <v>-44</v>
      </c>
      <c r="G300" s="10">
        <f t="shared" si="4"/>
        <v>-20135.72</v>
      </c>
    </row>
    <row r="301" spans="1:7" x14ac:dyDescent="0.25">
      <c r="A301" s="6">
        <v>45111</v>
      </c>
      <c r="B301" s="7" t="s">
        <v>146</v>
      </c>
      <c r="C301" s="8">
        <v>45125</v>
      </c>
      <c r="D301" s="9">
        <v>3277.31</v>
      </c>
      <c r="E301" s="8">
        <v>45141</v>
      </c>
      <c r="F301" s="9">
        <v>-16</v>
      </c>
      <c r="G301" s="10">
        <f t="shared" si="4"/>
        <v>-52436.959999999999</v>
      </c>
    </row>
    <row r="302" spans="1:7" x14ac:dyDescent="0.25">
      <c r="A302" s="6">
        <v>45111</v>
      </c>
      <c r="B302" s="7">
        <v>387</v>
      </c>
      <c r="C302" s="8">
        <v>45125</v>
      </c>
      <c r="D302" s="9">
        <v>400</v>
      </c>
      <c r="E302" s="8">
        <v>45141</v>
      </c>
      <c r="F302" s="9">
        <v>-16</v>
      </c>
      <c r="G302" s="10">
        <f t="shared" si="4"/>
        <v>-6400</v>
      </c>
    </row>
    <row r="303" spans="1:7" x14ac:dyDescent="0.25">
      <c r="A303" s="6">
        <v>45111</v>
      </c>
      <c r="B303" s="7" t="s">
        <v>147</v>
      </c>
      <c r="C303" s="8">
        <v>45125</v>
      </c>
      <c r="D303" s="9">
        <v>148.72</v>
      </c>
      <c r="E303" s="8">
        <v>45141</v>
      </c>
      <c r="F303" s="9">
        <v>-16</v>
      </c>
      <c r="G303" s="10">
        <f t="shared" si="4"/>
        <v>-2379.52</v>
      </c>
    </row>
    <row r="304" spans="1:7" x14ac:dyDescent="0.25">
      <c r="A304" s="6">
        <v>45113</v>
      </c>
      <c r="B304" s="7" t="s">
        <v>148</v>
      </c>
      <c r="C304" s="8">
        <v>45125</v>
      </c>
      <c r="D304" s="9">
        <v>134.05000000000001</v>
      </c>
      <c r="E304" s="8">
        <v>45143</v>
      </c>
      <c r="F304" s="9">
        <v>-18</v>
      </c>
      <c r="G304" s="10">
        <f t="shared" si="4"/>
        <v>-2412.9</v>
      </c>
    </row>
    <row r="305" spans="1:7" x14ac:dyDescent="0.25">
      <c r="A305" s="6">
        <v>45113</v>
      </c>
      <c r="B305" s="7" t="s">
        <v>149</v>
      </c>
      <c r="C305" s="8">
        <v>45125</v>
      </c>
      <c r="D305" s="9">
        <v>98.49</v>
      </c>
      <c r="E305" s="8">
        <v>45169</v>
      </c>
      <c r="F305" s="9">
        <v>-44</v>
      </c>
      <c r="G305" s="10">
        <f t="shared" si="4"/>
        <v>-4333.5599999999995</v>
      </c>
    </row>
    <row r="306" spans="1:7" x14ac:dyDescent="0.25">
      <c r="A306" s="6">
        <v>45112</v>
      </c>
      <c r="B306" s="7" t="s">
        <v>150</v>
      </c>
      <c r="C306" s="8">
        <v>45125</v>
      </c>
      <c r="D306" s="9">
        <v>96.12</v>
      </c>
      <c r="E306" s="8">
        <v>45169</v>
      </c>
      <c r="F306" s="9">
        <v>-44</v>
      </c>
      <c r="G306" s="10">
        <f t="shared" si="4"/>
        <v>-4229.2800000000007</v>
      </c>
    </row>
    <row r="307" spans="1:7" x14ac:dyDescent="0.25">
      <c r="A307" s="6">
        <v>45112</v>
      </c>
      <c r="B307" s="7" t="s">
        <v>151</v>
      </c>
      <c r="C307" s="8">
        <v>45125</v>
      </c>
      <c r="D307" s="9">
        <v>96.12</v>
      </c>
      <c r="E307" s="8">
        <v>45169</v>
      </c>
      <c r="F307" s="9">
        <v>-44</v>
      </c>
      <c r="G307" s="10">
        <f t="shared" si="4"/>
        <v>-4229.2800000000007</v>
      </c>
    </row>
    <row r="308" spans="1:7" x14ac:dyDescent="0.25">
      <c r="A308" s="6">
        <v>45113</v>
      </c>
      <c r="B308" s="7" t="s">
        <v>152</v>
      </c>
      <c r="C308" s="8">
        <v>45125</v>
      </c>
      <c r="D308" s="9">
        <v>56.71</v>
      </c>
      <c r="E308" s="8">
        <v>45143</v>
      </c>
      <c r="F308" s="9">
        <v>-18</v>
      </c>
      <c r="G308" s="10">
        <f t="shared" si="4"/>
        <v>-1020.78</v>
      </c>
    </row>
    <row r="309" spans="1:7" x14ac:dyDescent="0.25">
      <c r="A309" s="6">
        <v>45117</v>
      </c>
      <c r="B309" s="7" t="s">
        <v>153</v>
      </c>
      <c r="C309" s="8">
        <v>45167</v>
      </c>
      <c r="D309" s="9">
        <v>1389.55</v>
      </c>
      <c r="E309" s="8">
        <v>45147</v>
      </c>
      <c r="F309" s="9">
        <v>20</v>
      </c>
      <c r="G309" s="10">
        <f t="shared" si="4"/>
        <v>27791</v>
      </c>
    </row>
    <row r="310" spans="1:7" x14ac:dyDescent="0.25">
      <c r="A310" s="6">
        <v>45117</v>
      </c>
      <c r="B310" s="7" t="s">
        <v>154</v>
      </c>
      <c r="C310" s="8">
        <v>45145</v>
      </c>
      <c r="D310" s="9">
        <v>34400</v>
      </c>
      <c r="E310" s="8">
        <v>45147</v>
      </c>
      <c r="F310" s="9">
        <v>-2</v>
      </c>
      <c r="G310" s="10">
        <f t="shared" si="4"/>
        <v>-68800</v>
      </c>
    </row>
    <row r="311" spans="1:7" x14ac:dyDescent="0.25">
      <c r="A311" s="6">
        <v>45118</v>
      </c>
      <c r="B311" s="7">
        <v>1388</v>
      </c>
      <c r="C311" s="8">
        <v>45132</v>
      </c>
      <c r="D311" s="9">
        <v>664.67</v>
      </c>
      <c r="E311" s="8">
        <v>45177</v>
      </c>
      <c r="F311" s="9">
        <v>-45</v>
      </c>
      <c r="G311" s="10">
        <f t="shared" si="4"/>
        <v>-29910.149999999998</v>
      </c>
    </row>
    <row r="312" spans="1:7" x14ac:dyDescent="0.25">
      <c r="A312" s="6">
        <v>45120</v>
      </c>
      <c r="B312" s="7">
        <v>23082802</v>
      </c>
      <c r="C312" s="8">
        <v>45148</v>
      </c>
      <c r="D312" s="9">
        <v>341.5</v>
      </c>
      <c r="E312" s="8">
        <v>45174</v>
      </c>
      <c r="F312" s="9">
        <v>-26</v>
      </c>
      <c r="G312" s="10">
        <f t="shared" si="4"/>
        <v>-8879</v>
      </c>
    </row>
    <row r="313" spans="1:7" x14ac:dyDescent="0.25">
      <c r="A313" s="6">
        <v>45122</v>
      </c>
      <c r="B313" s="7" t="s">
        <v>155</v>
      </c>
      <c r="C313" s="8">
        <v>45148</v>
      </c>
      <c r="D313" s="9">
        <v>100.83</v>
      </c>
      <c r="E313" s="8">
        <v>45169</v>
      </c>
      <c r="F313" s="9">
        <v>-21</v>
      </c>
      <c r="G313" s="10">
        <f t="shared" si="4"/>
        <v>-2117.4299999999998</v>
      </c>
    </row>
    <row r="314" spans="1:7" x14ac:dyDescent="0.25">
      <c r="A314" s="6">
        <v>45122</v>
      </c>
      <c r="B314" s="7" t="s">
        <v>156</v>
      </c>
      <c r="C314" s="8">
        <v>45148</v>
      </c>
      <c r="D314" s="9">
        <v>58.8</v>
      </c>
      <c r="E314" s="8">
        <v>45169</v>
      </c>
      <c r="F314" s="9">
        <v>-21</v>
      </c>
      <c r="G314" s="10">
        <f t="shared" si="4"/>
        <v>-1234.8</v>
      </c>
    </row>
    <row r="315" spans="1:7" x14ac:dyDescent="0.25">
      <c r="A315" s="6">
        <v>45119</v>
      </c>
      <c r="B315" s="7" t="s">
        <v>157</v>
      </c>
      <c r="C315" s="8">
        <v>45148</v>
      </c>
      <c r="D315" s="9">
        <v>98.49</v>
      </c>
      <c r="E315" s="8">
        <v>45169</v>
      </c>
      <c r="F315" s="9">
        <v>-21</v>
      </c>
      <c r="G315" s="10">
        <f t="shared" si="4"/>
        <v>-2068.29</v>
      </c>
    </row>
    <row r="316" spans="1:7" x14ac:dyDescent="0.25">
      <c r="A316" s="6">
        <v>45120</v>
      </c>
      <c r="B316" s="7" t="s">
        <v>158</v>
      </c>
      <c r="C316" s="8">
        <v>45148</v>
      </c>
      <c r="D316" s="9">
        <v>210.68</v>
      </c>
      <c r="E316" s="8">
        <v>45169</v>
      </c>
      <c r="F316" s="9">
        <v>-21</v>
      </c>
      <c r="G316" s="10">
        <f t="shared" si="4"/>
        <v>-4424.28</v>
      </c>
    </row>
    <row r="317" spans="1:7" x14ac:dyDescent="0.25">
      <c r="A317" s="6">
        <v>45124</v>
      </c>
      <c r="B317" s="7" t="s">
        <v>159</v>
      </c>
      <c r="C317" s="8">
        <v>45148</v>
      </c>
      <c r="D317" s="9">
        <v>30</v>
      </c>
      <c r="E317" s="8">
        <v>45169</v>
      </c>
      <c r="F317" s="9">
        <v>-21</v>
      </c>
      <c r="G317" s="10">
        <f t="shared" si="4"/>
        <v>-630</v>
      </c>
    </row>
    <row r="318" spans="1:7" x14ac:dyDescent="0.25">
      <c r="A318" s="6">
        <v>45130</v>
      </c>
      <c r="B318" s="7" t="s">
        <v>160</v>
      </c>
      <c r="C318" s="8">
        <v>45148</v>
      </c>
      <c r="D318" s="9">
        <v>2863.3</v>
      </c>
      <c r="E318" s="8">
        <v>45160</v>
      </c>
      <c r="F318" s="9">
        <v>-12</v>
      </c>
      <c r="G318" s="10">
        <f t="shared" si="4"/>
        <v>-34359.600000000006</v>
      </c>
    </row>
    <row r="319" spans="1:7" x14ac:dyDescent="0.25">
      <c r="A319" s="6">
        <v>45132</v>
      </c>
      <c r="B319" s="7">
        <v>1436</v>
      </c>
      <c r="C319" s="8">
        <v>45148</v>
      </c>
      <c r="D319" s="9">
        <v>2035.83</v>
      </c>
      <c r="E319" s="8">
        <v>45193</v>
      </c>
      <c r="F319" s="9">
        <v>-45</v>
      </c>
      <c r="G319" s="10">
        <f t="shared" si="4"/>
        <v>-91612.349999999991</v>
      </c>
    </row>
    <row r="320" spans="1:7" x14ac:dyDescent="0.25">
      <c r="A320" s="6">
        <v>45133</v>
      </c>
      <c r="B320" s="7">
        <v>1488</v>
      </c>
      <c r="C320" s="8">
        <v>45148</v>
      </c>
      <c r="D320" s="9">
        <v>936</v>
      </c>
      <c r="E320" s="8">
        <v>45194</v>
      </c>
      <c r="F320" s="9">
        <v>-46</v>
      </c>
      <c r="G320" s="10">
        <f t="shared" si="4"/>
        <v>-43056</v>
      </c>
    </row>
    <row r="321" spans="1:7" x14ac:dyDescent="0.25">
      <c r="A321" s="6">
        <v>45133</v>
      </c>
      <c r="B321" s="7" t="s">
        <v>161</v>
      </c>
      <c r="C321" s="8">
        <v>45148</v>
      </c>
      <c r="D321" s="9">
        <v>840</v>
      </c>
      <c r="E321" s="8">
        <v>45163</v>
      </c>
      <c r="F321" s="9">
        <v>-15</v>
      </c>
      <c r="G321" s="10">
        <f t="shared" si="4"/>
        <v>-12600</v>
      </c>
    </row>
    <row r="322" spans="1:7" x14ac:dyDescent="0.25">
      <c r="A322" s="6">
        <v>45133</v>
      </c>
      <c r="B322" s="7" t="s">
        <v>162</v>
      </c>
      <c r="C322" s="8">
        <v>45148</v>
      </c>
      <c r="D322" s="9">
        <v>141.47</v>
      </c>
      <c r="E322" s="8">
        <v>45199</v>
      </c>
      <c r="F322" s="9">
        <v>-51</v>
      </c>
      <c r="G322" s="10">
        <f t="shared" si="4"/>
        <v>-7214.97</v>
      </c>
    </row>
    <row r="323" spans="1:7" x14ac:dyDescent="0.25">
      <c r="A323" s="6">
        <v>45134</v>
      </c>
      <c r="B323" s="7">
        <v>160</v>
      </c>
      <c r="C323" s="8">
        <v>45149</v>
      </c>
      <c r="D323" s="9">
        <v>2873.1</v>
      </c>
      <c r="E323" s="8">
        <v>45194</v>
      </c>
      <c r="F323" s="9">
        <v>-45</v>
      </c>
      <c r="G323" s="10">
        <f t="shared" si="4"/>
        <v>-129289.5</v>
      </c>
    </row>
    <row r="324" spans="1:7" x14ac:dyDescent="0.25">
      <c r="A324" s="6">
        <v>45133</v>
      </c>
      <c r="B324" s="7" t="s">
        <v>163</v>
      </c>
      <c r="C324" s="8">
        <v>45149</v>
      </c>
      <c r="D324" s="9">
        <v>300</v>
      </c>
      <c r="E324" s="8">
        <v>45195</v>
      </c>
      <c r="F324" s="9">
        <v>-46</v>
      </c>
      <c r="G324" s="10">
        <f t="shared" si="4"/>
        <v>-13800</v>
      </c>
    </row>
    <row r="325" spans="1:7" x14ac:dyDescent="0.25">
      <c r="A325" s="6">
        <v>45134</v>
      </c>
      <c r="B325" s="7" t="s">
        <v>164</v>
      </c>
      <c r="C325" s="8">
        <v>45149</v>
      </c>
      <c r="D325" s="9">
        <v>1067.52</v>
      </c>
      <c r="E325" s="8">
        <v>45194</v>
      </c>
      <c r="F325" s="9">
        <v>-45</v>
      </c>
      <c r="G325" s="10">
        <f t="shared" si="4"/>
        <v>-48038.400000000001</v>
      </c>
    </row>
    <row r="326" spans="1:7" x14ac:dyDescent="0.25">
      <c r="A326" s="6">
        <v>45134</v>
      </c>
      <c r="B326" s="7" t="s">
        <v>165</v>
      </c>
      <c r="C326" s="8">
        <v>45149</v>
      </c>
      <c r="D326" s="9">
        <v>19606.560000000001</v>
      </c>
      <c r="E326" s="8">
        <v>45194</v>
      </c>
      <c r="F326" s="9">
        <v>-45</v>
      </c>
      <c r="G326" s="10">
        <f t="shared" si="4"/>
        <v>-882295.20000000007</v>
      </c>
    </row>
    <row r="327" spans="1:7" x14ac:dyDescent="0.25">
      <c r="A327" s="6">
        <v>45135</v>
      </c>
      <c r="B327" s="7">
        <v>187</v>
      </c>
      <c r="C327" s="8">
        <v>45148</v>
      </c>
      <c r="D327" s="9">
        <v>5709.6</v>
      </c>
      <c r="E327" s="8">
        <v>45165</v>
      </c>
      <c r="F327" s="9">
        <v>-17</v>
      </c>
      <c r="G327" s="10">
        <f t="shared" si="4"/>
        <v>-97063.200000000012</v>
      </c>
    </row>
    <row r="328" spans="1:7" x14ac:dyDescent="0.25">
      <c r="A328" s="6">
        <v>45138</v>
      </c>
      <c r="B328" s="7" t="s">
        <v>166</v>
      </c>
      <c r="C328" s="8">
        <v>45148</v>
      </c>
      <c r="D328" s="9">
        <v>390.72</v>
      </c>
      <c r="E328" s="8">
        <v>45168</v>
      </c>
      <c r="F328" s="9">
        <v>-20</v>
      </c>
      <c r="G328" s="10">
        <f t="shared" si="4"/>
        <v>-7814.4000000000005</v>
      </c>
    </row>
    <row r="329" spans="1:7" x14ac:dyDescent="0.25">
      <c r="A329" s="6">
        <v>45138</v>
      </c>
      <c r="B329" s="7">
        <v>1087</v>
      </c>
      <c r="C329" s="8">
        <v>45148</v>
      </c>
      <c r="D329" s="9">
        <v>2000</v>
      </c>
      <c r="E329" s="8">
        <v>45168</v>
      </c>
      <c r="F329" s="9">
        <v>-20</v>
      </c>
      <c r="G329" s="10">
        <f t="shared" si="4"/>
        <v>-40000</v>
      </c>
    </row>
    <row r="330" spans="1:7" x14ac:dyDescent="0.25">
      <c r="A330" s="6">
        <v>45139</v>
      </c>
      <c r="B330" s="7">
        <v>1585</v>
      </c>
      <c r="C330" s="8">
        <v>45190</v>
      </c>
      <c r="D330" s="9">
        <v>216847.86</v>
      </c>
      <c r="E330" s="8">
        <v>45199</v>
      </c>
      <c r="F330" s="9">
        <v>-9</v>
      </c>
      <c r="G330" s="10">
        <f t="shared" si="4"/>
        <v>-1951630.7399999998</v>
      </c>
    </row>
    <row r="331" spans="1:7" x14ac:dyDescent="0.25">
      <c r="A331" s="6">
        <v>45139</v>
      </c>
      <c r="B331" s="7" t="s">
        <v>167</v>
      </c>
      <c r="C331" s="8">
        <v>45148</v>
      </c>
      <c r="D331" s="9">
        <v>31.82</v>
      </c>
      <c r="E331" s="8">
        <v>45169</v>
      </c>
      <c r="F331" s="9">
        <v>-21</v>
      </c>
      <c r="G331" s="10">
        <f t="shared" si="4"/>
        <v>-668.22</v>
      </c>
    </row>
    <row r="332" spans="1:7" x14ac:dyDescent="0.25">
      <c r="A332" s="6">
        <v>45141</v>
      </c>
      <c r="B332" s="7" t="s">
        <v>168</v>
      </c>
      <c r="C332" s="8">
        <v>45167</v>
      </c>
      <c r="D332" s="9">
        <v>490.37</v>
      </c>
      <c r="E332" s="8">
        <v>45199</v>
      </c>
      <c r="F332" s="9">
        <v>-32</v>
      </c>
      <c r="G332" s="10">
        <f t="shared" ref="G332:G395" si="5">D332*F332</f>
        <v>-15691.84</v>
      </c>
    </row>
    <row r="333" spans="1:7" x14ac:dyDescent="0.25">
      <c r="A333" s="6">
        <v>45144</v>
      </c>
      <c r="B333" s="7" t="s">
        <v>169</v>
      </c>
      <c r="C333" s="8">
        <v>45167</v>
      </c>
      <c r="D333" s="9">
        <v>51.32</v>
      </c>
      <c r="E333" s="8">
        <v>45174</v>
      </c>
      <c r="F333" s="9">
        <v>-7</v>
      </c>
      <c r="G333" s="10">
        <f t="shared" si="5"/>
        <v>-359.24</v>
      </c>
    </row>
    <row r="334" spans="1:7" x14ac:dyDescent="0.25">
      <c r="A334" s="6">
        <v>45144</v>
      </c>
      <c r="B334" s="7" t="s">
        <v>170</v>
      </c>
      <c r="C334" s="8">
        <v>45154</v>
      </c>
      <c r="D334" s="9">
        <v>300.91000000000003</v>
      </c>
      <c r="E334" s="8">
        <v>45174</v>
      </c>
      <c r="F334" s="9">
        <v>-20</v>
      </c>
      <c r="G334" s="10">
        <f t="shared" si="5"/>
        <v>-6018.2000000000007</v>
      </c>
    </row>
    <row r="335" spans="1:7" x14ac:dyDescent="0.25">
      <c r="A335" s="6">
        <v>45142</v>
      </c>
      <c r="B335" s="7" t="s">
        <v>171</v>
      </c>
      <c r="C335" s="8">
        <v>45154</v>
      </c>
      <c r="D335" s="9">
        <v>273.48</v>
      </c>
      <c r="E335" s="8">
        <v>45172</v>
      </c>
      <c r="F335" s="9">
        <v>-18</v>
      </c>
      <c r="G335" s="10">
        <f t="shared" si="5"/>
        <v>-4922.6400000000003</v>
      </c>
    </row>
    <row r="336" spans="1:7" x14ac:dyDescent="0.25">
      <c r="A336" s="6">
        <v>45145</v>
      </c>
      <c r="B336" s="7" t="s">
        <v>172</v>
      </c>
      <c r="C336" s="8">
        <v>45167</v>
      </c>
      <c r="D336" s="9">
        <v>109.62</v>
      </c>
      <c r="E336" s="8">
        <v>45175</v>
      </c>
      <c r="F336" s="9">
        <v>-8</v>
      </c>
      <c r="G336" s="10">
        <f t="shared" si="5"/>
        <v>-876.96</v>
      </c>
    </row>
    <row r="337" spans="1:7" x14ac:dyDescent="0.25">
      <c r="A337" s="6">
        <v>45146</v>
      </c>
      <c r="B337" s="7" t="s">
        <v>173</v>
      </c>
      <c r="C337" s="8">
        <v>45167</v>
      </c>
      <c r="D337" s="9">
        <v>463.84</v>
      </c>
      <c r="E337" s="8">
        <v>45176</v>
      </c>
      <c r="F337" s="9">
        <v>-9</v>
      </c>
      <c r="G337" s="10">
        <f t="shared" si="5"/>
        <v>-4174.5599999999995</v>
      </c>
    </row>
    <row r="338" spans="1:7" x14ac:dyDescent="0.25">
      <c r="A338" s="6">
        <v>45147</v>
      </c>
      <c r="B338" s="7" t="s">
        <v>174</v>
      </c>
      <c r="C338" s="8">
        <v>45167</v>
      </c>
      <c r="D338" s="9">
        <v>420</v>
      </c>
      <c r="E338" s="8">
        <v>45207</v>
      </c>
      <c r="F338" s="9">
        <v>-40</v>
      </c>
      <c r="G338" s="10">
        <f t="shared" si="5"/>
        <v>-16800</v>
      </c>
    </row>
    <row r="339" spans="1:7" x14ac:dyDescent="0.25">
      <c r="A339" s="6">
        <v>45148</v>
      </c>
      <c r="B339" s="7">
        <v>39</v>
      </c>
      <c r="C339" s="8">
        <v>45167</v>
      </c>
      <c r="D339" s="9">
        <v>1300</v>
      </c>
      <c r="E339" s="8">
        <v>45178</v>
      </c>
      <c r="F339" s="9">
        <v>-11</v>
      </c>
      <c r="G339" s="10">
        <f t="shared" si="5"/>
        <v>-14300</v>
      </c>
    </row>
    <row r="340" spans="1:7" x14ac:dyDescent="0.25">
      <c r="A340" s="6">
        <v>45149</v>
      </c>
      <c r="B340" s="7">
        <v>188</v>
      </c>
      <c r="C340" s="8">
        <v>45149</v>
      </c>
      <c r="D340" s="9">
        <v>2355</v>
      </c>
      <c r="E340" s="8">
        <v>45179</v>
      </c>
      <c r="F340" s="9">
        <v>-30</v>
      </c>
      <c r="G340" s="10">
        <f t="shared" si="5"/>
        <v>-70650</v>
      </c>
    </row>
    <row r="341" spans="1:7" x14ac:dyDescent="0.25">
      <c r="A341" s="6">
        <v>45151</v>
      </c>
      <c r="B341" s="7" t="s">
        <v>175</v>
      </c>
      <c r="C341" s="8">
        <v>45180</v>
      </c>
      <c r="D341" s="9">
        <v>240333.55</v>
      </c>
      <c r="E341" s="8">
        <v>45181</v>
      </c>
      <c r="F341" s="9">
        <v>-1</v>
      </c>
      <c r="G341" s="10">
        <f t="shared" si="5"/>
        <v>-240333.55</v>
      </c>
    </row>
    <row r="342" spans="1:7" x14ac:dyDescent="0.25">
      <c r="A342" s="6">
        <v>45153</v>
      </c>
      <c r="B342" s="7" t="s">
        <v>176</v>
      </c>
      <c r="C342" s="8">
        <v>45167</v>
      </c>
      <c r="D342" s="9">
        <v>126.84</v>
      </c>
      <c r="E342" s="8">
        <v>45199</v>
      </c>
      <c r="F342" s="9">
        <v>-32</v>
      </c>
      <c r="G342" s="10">
        <f t="shared" si="5"/>
        <v>-4058.88</v>
      </c>
    </row>
    <row r="343" spans="1:7" x14ac:dyDescent="0.25">
      <c r="A343" s="6">
        <v>45154</v>
      </c>
      <c r="B343" s="7">
        <v>1630</v>
      </c>
      <c r="C343" s="8">
        <v>45167</v>
      </c>
      <c r="D343" s="9">
        <v>936</v>
      </c>
      <c r="E343" s="8">
        <v>45215</v>
      </c>
      <c r="F343" s="9">
        <v>-48</v>
      </c>
      <c r="G343" s="10">
        <f t="shared" si="5"/>
        <v>-44928</v>
      </c>
    </row>
    <row r="344" spans="1:7" x14ac:dyDescent="0.25">
      <c r="A344" s="6">
        <v>45156</v>
      </c>
      <c r="B344" s="7" t="s">
        <v>177</v>
      </c>
      <c r="C344" s="8">
        <v>45167</v>
      </c>
      <c r="D344" s="9">
        <v>45368.71</v>
      </c>
      <c r="E344" s="8">
        <v>45187</v>
      </c>
      <c r="F344" s="9">
        <v>-20</v>
      </c>
      <c r="G344" s="10">
        <f t="shared" si="5"/>
        <v>-907374.2</v>
      </c>
    </row>
    <row r="345" spans="1:7" x14ac:dyDescent="0.25">
      <c r="A345" s="6">
        <v>45156</v>
      </c>
      <c r="B345" s="7">
        <v>1652</v>
      </c>
      <c r="C345" s="8">
        <v>45167</v>
      </c>
      <c r="D345" s="9">
        <v>2035.83</v>
      </c>
      <c r="E345" s="8">
        <v>45217</v>
      </c>
      <c r="F345" s="9">
        <v>-50</v>
      </c>
      <c r="G345" s="10">
        <f t="shared" si="5"/>
        <v>-101791.5</v>
      </c>
    </row>
    <row r="346" spans="1:7" x14ac:dyDescent="0.25">
      <c r="A346" s="6">
        <v>45166</v>
      </c>
      <c r="B346" s="7">
        <v>1707</v>
      </c>
      <c r="C346" s="8">
        <v>45196</v>
      </c>
      <c r="D346" s="9">
        <v>174</v>
      </c>
      <c r="E346" s="8">
        <v>45227</v>
      </c>
      <c r="F346" s="9">
        <v>-31</v>
      </c>
      <c r="G346" s="10">
        <f t="shared" si="5"/>
        <v>-5394</v>
      </c>
    </row>
    <row r="347" spans="1:7" x14ac:dyDescent="0.25">
      <c r="A347" s="6">
        <v>45167</v>
      </c>
      <c r="B347" s="7" t="s">
        <v>178</v>
      </c>
      <c r="C347" s="8">
        <v>45175</v>
      </c>
      <c r="D347" s="9">
        <v>26643.71</v>
      </c>
      <c r="E347" s="8">
        <v>45197</v>
      </c>
      <c r="F347" s="9">
        <v>-22</v>
      </c>
      <c r="G347" s="10">
        <f t="shared" si="5"/>
        <v>-586161.62</v>
      </c>
    </row>
    <row r="348" spans="1:7" x14ac:dyDescent="0.25">
      <c r="A348" s="6">
        <v>45171</v>
      </c>
      <c r="B348" s="7">
        <v>1</v>
      </c>
      <c r="C348" s="8">
        <v>45180</v>
      </c>
      <c r="D348" s="9">
        <v>66011.88</v>
      </c>
      <c r="E348" s="8">
        <v>45201</v>
      </c>
      <c r="F348" s="9">
        <v>-21</v>
      </c>
      <c r="G348" s="10">
        <f t="shared" si="5"/>
        <v>-1386249.48</v>
      </c>
    </row>
    <row r="349" spans="1:7" x14ac:dyDescent="0.25">
      <c r="A349" s="6">
        <v>45170</v>
      </c>
      <c r="B349" s="7" t="s">
        <v>179</v>
      </c>
      <c r="C349" s="8">
        <v>45190</v>
      </c>
      <c r="D349" s="9">
        <v>456.4</v>
      </c>
      <c r="E349" s="8">
        <v>45200</v>
      </c>
      <c r="F349" s="9">
        <v>-10</v>
      </c>
      <c r="G349" s="10">
        <f t="shared" si="5"/>
        <v>-4564</v>
      </c>
    </row>
    <row r="350" spans="1:7" x14ac:dyDescent="0.25">
      <c r="A350" s="6">
        <v>45171</v>
      </c>
      <c r="B350" s="7" t="s">
        <v>180</v>
      </c>
      <c r="C350" s="8">
        <v>45196</v>
      </c>
      <c r="D350" s="9">
        <v>338.53</v>
      </c>
      <c r="E350" s="8">
        <v>45230</v>
      </c>
      <c r="F350" s="9">
        <v>-34</v>
      </c>
      <c r="G350" s="10">
        <f t="shared" si="5"/>
        <v>-11510.019999999999</v>
      </c>
    </row>
    <row r="351" spans="1:7" x14ac:dyDescent="0.25">
      <c r="A351" s="6">
        <v>45171</v>
      </c>
      <c r="B351" s="7" t="s">
        <v>181</v>
      </c>
      <c r="C351" s="8">
        <v>45190</v>
      </c>
      <c r="D351" s="9">
        <v>140.19999999999999</v>
      </c>
      <c r="E351" s="8">
        <v>45201</v>
      </c>
      <c r="F351" s="9">
        <v>-11</v>
      </c>
      <c r="G351" s="10">
        <f t="shared" si="5"/>
        <v>-1542.1999999999998</v>
      </c>
    </row>
    <row r="352" spans="1:7" x14ac:dyDescent="0.25">
      <c r="A352" s="6">
        <v>45171</v>
      </c>
      <c r="B352" s="7" t="s">
        <v>182</v>
      </c>
      <c r="C352" s="8">
        <v>45190</v>
      </c>
      <c r="D352" s="9">
        <v>440</v>
      </c>
      <c r="E352" s="8">
        <v>45201</v>
      </c>
      <c r="F352" s="9">
        <v>-11</v>
      </c>
      <c r="G352" s="10">
        <f t="shared" si="5"/>
        <v>-4840</v>
      </c>
    </row>
    <row r="353" spans="1:7" x14ac:dyDescent="0.25">
      <c r="A353" s="6">
        <v>45173</v>
      </c>
      <c r="B353" s="7" t="s">
        <v>183</v>
      </c>
      <c r="C353" s="8">
        <v>45195</v>
      </c>
      <c r="D353" s="9">
        <v>30.74</v>
      </c>
      <c r="E353" s="8">
        <v>45203</v>
      </c>
      <c r="F353" s="9">
        <v>-8</v>
      </c>
      <c r="G353" s="10">
        <f t="shared" si="5"/>
        <v>-245.92</v>
      </c>
    </row>
    <row r="354" spans="1:7" x14ac:dyDescent="0.25">
      <c r="A354" s="6">
        <v>45173</v>
      </c>
      <c r="B354" s="7">
        <v>237</v>
      </c>
      <c r="C354" s="8">
        <v>45195</v>
      </c>
      <c r="D354" s="9">
        <v>1600</v>
      </c>
      <c r="E354" s="8">
        <v>45203</v>
      </c>
      <c r="F354" s="9">
        <v>-8</v>
      </c>
      <c r="G354" s="10">
        <f t="shared" si="5"/>
        <v>-12800</v>
      </c>
    </row>
    <row r="355" spans="1:7" x14ac:dyDescent="0.25">
      <c r="A355" s="6">
        <v>45173</v>
      </c>
      <c r="B355" s="7">
        <v>236</v>
      </c>
      <c r="C355" s="8">
        <v>45195</v>
      </c>
      <c r="D355" s="9">
        <v>2000</v>
      </c>
      <c r="E355" s="8">
        <v>45203</v>
      </c>
      <c r="F355" s="9">
        <v>-8</v>
      </c>
      <c r="G355" s="10">
        <f t="shared" si="5"/>
        <v>-16000</v>
      </c>
    </row>
    <row r="356" spans="1:7" x14ac:dyDescent="0.25">
      <c r="A356" s="6">
        <v>45174</v>
      </c>
      <c r="B356" s="7" t="s">
        <v>184</v>
      </c>
      <c r="C356" s="8">
        <v>45195</v>
      </c>
      <c r="D356" s="9">
        <v>181.01</v>
      </c>
      <c r="E356" s="8">
        <v>45204</v>
      </c>
      <c r="F356" s="9">
        <v>-9</v>
      </c>
      <c r="G356" s="10">
        <f t="shared" si="5"/>
        <v>-1629.09</v>
      </c>
    </row>
    <row r="357" spans="1:7" x14ac:dyDescent="0.25">
      <c r="A357" s="6">
        <v>45174</v>
      </c>
      <c r="B357" s="7" t="s">
        <v>185</v>
      </c>
      <c r="C357" s="8">
        <v>45195</v>
      </c>
      <c r="D357" s="9">
        <v>64379.88</v>
      </c>
      <c r="E357" s="8">
        <v>45204</v>
      </c>
      <c r="F357" s="9">
        <v>-9</v>
      </c>
      <c r="G357" s="10">
        <f t="shared" si="5"/>
        <v>-579418.91999999993</v>
      </c>
    </row>
    <row r="358" spans="1:7" x14ac:dyDescent="0.25">
      <c r="A358" s="6">
        <v>45174</v>
      </c>
      <c r="B358" s="7" t="s">
        <v>186</v>
      </c>
      <c r="C358" s="8">
        <v>45195</v>
      </c>
      <c r="D358" s="9">
        <v>2900</v>
      </c>
      <c r="E358" s="8">
        <v>45204</v>
      </c>
      <c r="F358" s="9">
        <v>-9</v>
      </c>
      <c r="G358" s="10">
        <f t="shared" si="5"/>
        <v>-26100</v>
      </c>
    </row>
    <row r="359" spans="1:7" x14ac:dyDescent="0.25">
      <c r="A359" s="6">
        <v>45174</v>
      </c>
      <c r="B359" s="7" t="s">
        <v>187</v>
      </c>
      <c r="C359" s="8">
        <v>45195</v>
      </c>
      <c r="D359" s="9">
        <v>870.37</v>
      </c>
      <c r="E359" s="8">
        <v>45204</v>
      </c>
      <c r="F359" s="9">
        <v>-9</v>
      </c>
      <c r="G359" s="10">
        <f t="shared" si="5"/>
        <v>-7833.33</v>
      </c>
    </row>
    <row r="360" spans="1:7" x14ac:dyDescent="0.25">
      <c r="A360" s="6">
        <v>45175</v>
      </c>
      <c r="B360" s="7" t="s">
        <v>188</v>
      </c>
      <c r="C360" s="8">
        <v>45196</v>
      </c>
      <c r="D360" s="9">
        <v>1384.46</v>
      </c>
      <c r="E360" s="8">
        <v>45205</v>
      </c>
      <c r="F360" s="9">
        <v>-9</v>
      </c>
      <c r="G360" s="10">
        <f t="shared" si="5"/>
        <v>-12460.14</v>
      </c>
    </row>
    <row r="361" spans="1:7" x14ac:dyDescent="0.25">
      <c r="A361" s="6">
        <v>45176</v>
      </c>
      <c r="B361" s="7">
        <v>3</v>
      </c>
      <c r="C361" s="8">
        <v>45180</v>
      </c>
      <c r="D361" s="9">
        <v>60010.8</v>
      </c>
      <c r="E361" s="8">
        <v>45206</v>
      </c>
      <c r="F361" s="9">
        <v>-26</v>
      </c>
      <c r="G361" s="10">
        <f t="shared" si="5"/>
        <v>-1560280.8</v>
      </c>
    </row>
    <row r="362" spans="1:7" x14ac:dyDescent="0.25">
      <c r="A362" s="6">
        <v>45177</v>
      </c>
      <c r="B362" s="7" t="s">
        <v>189</v>
      </c>
      <c r="C362" s="8">
        <v>45196</v>
      </c>
      <c r="D362" s="9">
        <v>818.82</v>
      </c>
      <c r="E362" s="8">
        <v>45207</v>
      </c>
      <c r="F362" s="9">
        <v>-11</v>
      </c>
      <c r="G362" s="10">
        <f t="shared" si="5"/>
        <v>-9007.02</v>
      </c>
    </row>
    <row r="363" spans="1:7" x14ac:dyDescent="0.25">
      <c r="A363" s="6">
        <v>45123</v>
      </c>
      <c r="B363" s="7" t="s">
        <v>190</v>
      </c>
      <c r="C363" s="8">
        <v>45134</v>
      </c>
      <c r="D363" s="9">
        <v>98.36</v>
      </c>
      <c r="E363" s="8">
        <v>45153</v>
      </c>
      <c r="F363" s="9">
        <v>-19</v>
      </c>
      <c r="G363" s="10">
        <f t="shared" si="5"/>
        <v>-1868.84</v>
      </c>
    </row>
    <row r="364" spans="1:7" x14ac:dyDescent="0.25">
      <c r="A364" s="6">
        <v>45123</v>
      </c>
      <c r="B364" s="7" t="s">
        <v>191</v>
      </c>
      <c r="C364" s="8">
        <v>45134</v>
      </c>
      <c r="D364" s="9">
        <v>655.73</v>
      </c>
      <c r="E364" s="8">
        <v>45153</v>
      </c>
      <c r="F364" s="9">
        <v>-19</v>
      </c>
      <c r="G364" s="10">
        <f t="shared" si="5"/>
        <v>-12458.87</v>
      </c>
    </row>
    <row r="365" spans="1:7" x14ac:dyDescent="0.25">
      <c r="A365" s="6">
        <v>45100</v>
      </c>
      <c r="B365" s="7">
        <v>735</v>
      </c>
      <c r="C365" s="8">
        <v>45145</v>
      </c>
      <c r="D365" s="9">
        <v>1500</v>
      </c>
      <c r="E365" s="8">
        <v>45130</v>
      </c>
      <c r="F365" s="9">
        <v>15</v>
      </c>
      <c r="G365" s="10">
        <f t="shared" si="5"/>
        <v>22500</v>
      </c>
    </row>
    <row r="366" spans="1:7" x14ac:dyDescent="0.25">
      <c r="A366" s="6">
        <v>45129</v>
      </c>
      <c r="B366" s="7">
        <v>933</v>
      </c>
      <c r="C366" s="8">
        <v>45148</v>
      </c>
      <c r="D366" s="9">
        <v>1050</v>
      </c>
      <c r="E366" s="8">
        <v>45159</v>
      </c>
      <c r="F366" s="9">
        <v>-11</v>
      </c>
      <c r="G366" s="10">
        <f t="shared" si="5"/>
        <v>-11550</v>
      </c>
    </row>
    <row r="367" spans="1:7" x14ac:dyDescent="0.25">
      <c r="A367" s="6">
        <v>45144</v>
      </c>
      <c r="B367" s="7">
        <v>696</v>
      </c>
      <c r="C367" s="8">
        <v>45148</v>
      </c>
      <c r="D367" s="9">
        <v>1299.3599999999999</v>
      </c>
      <c r="E367" s="8">
        <v>45174</v>
      </c>
      <c r="F367" s="9">
        <v>-26</v>
      </c>
      <c r="G367" s="10">
        <f t="shared" si="5"/>
        <v>-33783.360000000001</v>
      </c>
    </row>
    <row r="368" spans="1:7" x14ac:dyDescent="0.25">
      <c r="A368" s="6">
        <v>45161</v>
      </c>
      <c r="B368" s="7" t="s">
        <v>192</v>
      </c>
      <c r="C368" s="8">
        <v>45190</v>
      </c>
      <c r="D368" s="9">
        <v>375</v>
      </c>
      <c r="E368" s="8">
        <v>45192</v>
      </c>
      <c r="F368" s="9">
        <v>-2</v>
      </c>
      <c r="G368" s="10">
        <f t="shared" si="5"/>
        <v>-750</v>
      </c>
    </row>
    <row r="369" spans="1:7" x14ac:dyDescent="0.25">
      <c r="A369" s="6">
        <v>45087</v>
      </c>
      <c r="B369" s="11" t="s">
        <v>334</v>
      </c>
      <c r="C369" s="8">
        <v>45113</v>
      </c>
      <c r="D369" s="9">
        <v>630.16999999999996</v>
      </c>
      <c r="E369" s="8">
        <v>45117</v>
      </c>
      <c r="F369" s="9">
        <v>-4</v>
      </c>
      <c r="G369" s="10">
        <f t="shared" si="5"/>
        <v>-2520.6799999999998</v>
      </c>
    </row>
    <row r="370" spans="1:7" x14ac:dyDescent="0.25">
      <c r="A370" s="6">
        <v>45110</v>
      </c>
      <c r="B370" s="7">
        <v>64</v>
      </c>
      <c r="C370" s="8">
        <v>45118</v>
      </c>
      <c r="D370" s="9">
        <v>145.91</v>
      </c>
      <c r="E370" s="8">
        <v>45140</v>
      </c>
      <c r="F370" s="9">
        <v>-22</v>
      </c>
      <c r="G370" s="10">
        <f t="shared" si="5"/>
        <v>-3210.02</v>
      </c>
    </row>
    <row r="371" spans="1:7" x14ac:dyDescent="0.25">
      <c r="A371" s="6">
        <v>45116</v>
      </c>
      <c r="B371" s="11" t="s">
        <v>335</v>
      </c>
      <c r="C371" s="8">
        <v>45125</v>
      </c>
      <c r="D371" s="9">
        <v>213.17</v>
      </c>
      <c r="E371" s="8">
        <v>45146</v>
      </c>
      <c r="F371" s="9">
        <v>-21</v>
      </c>
      <c r="G371" s="10">
        <f t="shared" si="5"/>
        <v>-4476.57</v>
      </c>
    </row>
    <row r="372" spans="1:7" x14ac:dyDescent="0.25">
      <c r="A372" s="6">
        <v>45125</v>
      </c>
      <c r="B372" s="11" t="s">
        <v>336</v>
      </c>
      <c r="C372" s="8">
        <v>45132</v>
      </c>
      <c r="D372" s="9">
        <v>13328.37</v>
      </c>
      <c r="E372" s="8">
        <v>45155</v>
      </c>
      <c r="F372" s="9">
        <v>-23</v>
      </c>
      <c r="G372" s="10">
        <f t="shared" si="5"/>
        <v>-306552.51</v>
      </c>
    </row>
    <row r="373" spans="1:7" x14ac:dyDescent="0.25">
      <c r="A373" s="6">
        <v>45125</v>
      </c>
      <c r="B373" s="11" t="s">
        <v>337</v>
      </c>
      <c r="C373" s="8">
        <v>45132</v>
      </c>
      <c r="D373" s="9">
        <v>9548.6</v>
      </c>
      <c r="E373" s="8">
        <v>45155</v>
      </c>
      <c r="F373" s="9">
        <v>-23</v>
      </c>
      <c r="G373" s="10">
        <f t="shared" si="5"/>
        <v>-219617.80000000002</v>
      </c>
    </row>
    <row r="374" spans="1:7" x14ac:dyDescent="0.25">
      <c r="A374" s="6">
        <v>45147</v>
      </c>
      <c r="B374" s="11" t="s">
        <v>338</v>
      </c>
      <c r="C374" s="8">
        <v>45163</v>
      </c>
      <c r="D374" s="9">
        <v>815.89</v>
      </c>
      <c r="E374" s="8">
        <v>45177</v>
      </c>
      <c r="F374" s="9">
        <v>-14</v>
      </c>
      <c r="G374" s="10">
        <f t="shared" si="5"/>
        <v>-11422.46</v>
      </c>
    </row>
    <row r="375" spans="1:7" x14ac:dyDescent="0.25">
      <c r="A375" s="6">
        <v>45175</v>
      </c>
      <c r="B375" s="11" t="s">
        <v>339</v>
      </c>
      <c r="C375" s="8">
        <v>45196</v>
      </c>
      <c r="D375" s="9">
        <v>187.12</v>
      </c>
      <c r="E375" s="8">
        <v>45205</v>
      </c>
      <c r="F375" s="9">
        <v>-9</v>
      </c>
      <c r="G375" s="10">
        <f t="shared" si="5"/>
        <v>-1684.08</v>
      </c>
    </row>
    <row r="376" spans="1:7" x14ac:dyDescent="0.25">
      <c r="A376" s="6">
        <v>45100</v>
      </c>
      <c r="B376" s="7">
        <v>122</v>
      </c>
      <c r="C376" s="8">
        <v>45120</v>
      </c>
      <c r="D376" s="9">
        <v>5075.2</v>
      </c>
      <c r="E376" s="8">
        <v>45130</v>
      </c>
      <c r="F376" s="9">
        <v>-10</v>
      </c>
      <c r="G376" s="10">
        <f t="shared" si="5"/>
        <v>-50752</v>
      </c>
    </row>
    <row r="377" spans="1:7" x14ac:dyDescent="0.25">
      <c r="A377" s="6">
        <v>45113</v>
      </c>
      <c r="B377" s="7">
        <v>921</v>
      </c>
      <c r="C377" s="8">
        <v>45132</v>
      </c>
      <c r="D377" s="9">
        <v>1535.63</v>
      </c>
      <c r="E377" s="8">
        <v>45143</v>
      </c>
      <c r="F377" s="9">
        <v>-11</v>
      </c>
      <c r="G377" s="10">
        <f t="shared" si="5"/>
        <v>-16891.93</v>
      </c>
    </row>
    <row r="378" spans="1:7" x14ac:dyDescent="0.25">
      <c r="A378" s="6">
        <v>45116</v>
      </c>
      <c r="B378" s="7" t="s">
        <v>193</v>
      </c>
      <c r="C378" s="8">
        <v>45132</v>
      </c>
      <c r="D378" s="9">
        <v>48.1</v>
      </c>
      <c r="E378" s="8">
        <v>45169</v>
      </c>
      <c r="F378" s="9">
        <v>-37</v>
      </c>
      <c r="G378" s="10">
        <f t="shared" si="5"/>
        <v>-1779.7</v>
      </c>
    </row>
    <row r="379" spans="1:7" x14ac:dyDescent="0.25">
      <c r="A379" s="6">
        <v>45124</v>
      </c>
      <c r="B379" s="7">
        <v>177</v>
      </c>
      <c r="C379" s="8">
        <v>45148</v>
      </c>
      <c r="D379" s="9">
        <v>1469.27</v>
      </c>
      <c r="E379" s="8">
        <v>45154</v>
      </c>
      <c r="F379" s="9">
        <v>-6</v>
      </c>
      <c r="G379" s="10">
        <f t="shared" si="5"/>
        <v>-8815.619999999999</v>
      </c>
    </row>
    <row r="380" spans="1:7" x14ac:dyDescent="0.25">
      <c r="A380" s="6">
        <v>45144</v>
      </c>
      <c r="B380" s="7" t="s">
        <v>194</v>
      </c>
      <c r="C380" s="8">
        <v>45149</v>
      </c>
      <c r="D380" s="9">
        <v>26.64</v>
      </c>
      <c r="E380" s="8">
        <v>45199</v>
      </c>
      <c r="F380" s="9">
        <v>-50</v>
      </c>
      <c r="G380" s="10">
        <f t="shared" si="5"/>
        <v>-1332</v>
      </c>
    </row>
    <row r="381" spans="1:7" x14ac:dyDescent="0.25">
      <c r="A381" s="6">
        <v>45149</v>
      </c>
      <c r="B381" s="7" t="s">
        <v>195</v>
      </c>
      <c r="C381" s="8">
        <v>45169</v>
      </c>
      <c r="D381" s="9">
        <v>3000</v>
      </c>
      <c r="E381" s="8">
        <v>45179</v>
      </c>
      <c r="F381" s="9">
        <v>-10</v>
      </c>
      <c r="G381" s="10">
        <f t="shared" si="5"/>
        <v>-30000</v>
      </c>
    </row>
    <row r="382" spans="1:7" x14ac:dyDescent="0.25">
      <c r="A382" s="6">
        <v>45162</v>
      </c>
      <c r="B382" s="7">
        <v>3230319140</v>
      </c>
      <c r="C382" s="8">
        <v>45196</v>
      </c>
      <c r="D382" s="9">
        <v>12.19</v>
      </c>
      <c r="E382" s="8">
        <v>45192</v>
      </c>
      <c r="F382" s="9">
        <v>4</v>
      </c>
      <c r="G382" s="10">
        <f t="shared" si="5"/>
        <v>48.76</v>
      </c>
    </row>
    <row r="383" spans="1:7" x14ac:dyDescent="0.25">
      <c r="A383" s="6">
        <v>45175</v>
      </c>
      <c r="B383" s="7">
        <v>3230336676</v>
      </c>
      <c r="C383" s="8">
        <v>45196</v>
      </c>
      <c r="D383" s="9">
        <v>30.46</v>
      </c>
      <c r="E383" s="8">
        <v>45205</v>
      </c>
      <c r="F383" s="9">
        <v>-9</v>
      </c>
      <c r="G383" s="10">
        <f t="shared" si="5"/>
        <v>-274.14</v>
      </c>
    </row>
    <row r="384" spans="1:7" x14ac:dyDescent="0.25">
      <c r="A384" s="6">
        <v>45177</v>
      </c>
      <c r="B384" s="7" t="s">
        <v>196</v>
      </c>
      <c r="C384" s="8">
        <v>45196</v>
      </c>
      <c r="D384" s="9">
        <v>17.39</v>
      </c>
      <c r="E384" s="8">
        <v>45230</v>
      </c>
      <c r="F384" s="9">
        <v>-34</v>
      </c>
      <c r="G384" s="10">
        <f t="shared" si="5"/>
        <v>-591.26</v>
      </c>
    </row>
    <row r="385" spans="1:7" x14ac:dyDescent="0.25">
      <c r="A385" s="6">
        <v>45119</v>
      </c>
      <c r="B385" s="7" t="s">
        <v>197</v>
      </c>
      <c r="C385" s="8">
        <v>45125</v>
      </c>
      <c r="D385" s="9">
        <v>0.92</v>
      </c>
      <c r="E385" s="8">
        <v>45149</v>
      </c>
      <c r="F385" s="9">
        <v>-24</v>
      </c>
      <c r="G385" s="10">
        <f t="shared" si="5"/>
        <v>-22.080000000000002</v>
      </c>
    </row>
    <row r="386" spans="1:7" x14ac:dyDescent="0.25">
      <c r="A386" s="6">
        <v>45123</v>
      </c>
      <c r="B386" s="7" t="s">
        <v>198</v>
      </c>
      <c r="C386" s="8">
        <v>45125</v>
      </c>
      <c r="D386" s="9">
        <v>135</v>
      </c>
      <c r="E386" s="8">
        <v>45169</v>
      </c>
      <c r="F386" s="9">
        <v>-44</v>
      </c>
      <c r="G386" s="10">
        <f t="shared" si="5"/>
        <v>-5940</v>
      </c>
    </row>
    <row r="387" spans="1:7" x14ac:dyDescent="0.25">
      <c r="A387" s="6">
        <v>45134</v>
      </c>
      <c r="B387" s="7" t="s">
        <v>199</v>
      </c>
      <c r="C387" s="8">
        <v>45148</v>
      </c>
      <c r="D387" s="9">
        <v>488</v>
      </c>
      <c r="E387" s="8">
        <v>45164</v>
      </c>
      <c r="F387" s="9">
        <v>-16</v>
      </c>
      <c r="G387" s="10">
        <f t="shared" si="5"/>
        <v>-7808</v>
      </c>
    </row>
    <row r="388" spans="1:7" x14ac:dyDescent="0.25">
      <c r="A388" s="6">
        <v>45135</v>
      </c>
      <c r="B388" s="7" t="s">
        <v>114</v>
      </c>
      <c r="C388" s="8">
        <v>45148</v>
      </c>
      <c r="D388" s="9">
        <v>400</v>
      </c>
      <c r="E388" s="8">
        <v>45165</v>
      </c>
      <c r="F388" s="9">
        <v>-17</v>
      </c>
      <c r="G388" s="10">
        <f t="shared" si="5"/>
        <v>-6800</v>
      </c>
    </row>
    <row r="389" spans="1:7" x14ac:dyDescent="0.25">
      <c r="A389" s="6">
        <v>45150</v>
      </c>
      <c r="B389" s="7" t="s">
        <v>200</v>
      </c>
      <c r="C389" s="8">
        <v>45155</v>
      </c>
      <c r="D389" s="9">
        <v>0.85</v>
      </c>
      <c r="E389" s="8">
        <v>45180</v>
      </c>
      <c r="F389" s="9">
        <v>-25</v>
      </c>
      <c r="G389" s="10">
        <f t="shared" si="5"/>
        <v>-21.25</v>
      </c>
    </row>
    <row r="390" spans="1:7" x14ac:dyDescent="0.25">
      <c r="A390" s="6">
        <v>45168</v>
      </c>
      <c r="B390" s="7" t="s">
        <v>201</v>
      </c>
      <c r="C390" s="8">
        <v>45175</v>
      </c>
      <c r="D390" s="9">
        <v>240</v>
      </c>
      <c r="E390" s="8">
        <v>45198</v>
      </c>
      <c r="F390" s="9">
        <v>-23</v>
      </c>
      <c r="G390" s="10">
        <f t="shared" si="5"/>
        <v>-5520</v>
      </c>
    </row>
    <row r="391" spans="1:7" x14ac:dyDescent="0.25">
      <c r="A391" s="6">
        <v>45182</v>
      </c>
      <c r="B391" s="7" t="s">
        <v>202</v>
      </c>
      <c r="C391" s="8">
        <v>45196</v>
      </c>
      <c r="D391" s="9">
        <v>0.47</v>
      </c>
      <c r="E391" s="8">
        <v>45212</v>
      </c>
      <c r="F391" s="9">
        <v>-16</v>
      </c>
      <c r="G391" s="10">
        <f t="shared" si="5"/>
        <v>-7.52</v>
      </c>
    </row>
    <row r="392" spans="1:7" x14ac:dyDescent="0.25">
      <c r="A392" s="6">
        <v>45107</v>
      </c>
      <c r="B392" s="7" t="s">
        <v>203</v>
      </c>
      <c r="C392" s="8">
        <v>45132</v>
      </c>
      <c r="D392" s="9">
        <v>1100</v>
      </c>
      <c r="E392" s="8">
        <v>45167</v>
      </c>
      <c r="F392" s="9">
        <v>-35</v>
      </c>
      <c r="G392" s="10">
        <f t="shared" si="5"/>
        <v>-38500</v>
      </c>
    </row>
    <row r="393" spans="1:7" x14ac:dyDescent="0.25">
      <c r="A393" s="6">
        <v>45113</v>
      </c>
      <c r="B393" s="7" t="s">
        <v>204</v>
      </c>
      <c r="C393" s="8">
        <v>45120</v>
      </c>
      <c r="D393" s="9">
        <v>75</v>
      </c>
      <c r="E393" s="8">
        <v>45143</v>
      </c>
      <c r="F393" s="9">
        <v>-23</v>
      </c>
      <c r="G393" s="10">
        <f t="shared" si="5"/>
        <v>-1725</v>
      </c>
    </row>
    <row r="394" spans="1:7" x14ac:dyDescent="0.25">
      <c r="A394" s="6">
        <v>45117</v>
      </c>
      <c r="B394" s="7" t="s">
        <v>205</v>
      </c>
      <c r="C394" s="8">
        <v>45120</v>
      </c>
      <c r="D394" s="9">
        <v>25</v>
      </c>
      <c r="E394" s="8">
        <v>45148</v>
      </c>
      <c r="F394" s="9">
        <v>-28</v>
      </c>
      <c r="G394" s="10">
        <f t="shared" si="5"/>
        <v>-700</v>
      </c>
    </row>
    <row r="395" spans="1:7" x14ac:dyDescent="0.25">
      <c r="A395" s="6">
        <v>45143</v>
      </c>
      <c r="B395" s="7">
        <v>6820230820000040</v>
      </c>
      <c r="C395" s="8">
        <v>45166</v>
      </c>
      <c r="D395" s="9">
        <v>600</v>
      </c>
      <c r="E395" s="8">
        <v>45173</v>
      </c>
      <c r="F395" s="9">
        <v>-7</v>
      </c>
      <c r="G395" s="10">
        <f t="shared" si="5"/>
        <v>-4200</v>
      </c>
    </row>
    <row r="396" spans="1:7" x14ac:dyDescent="0.25">
      <c r="A396" s="6">
        <v>45111</v>
      </c>
      <c r="B396" s="7">
        <v>112</v>
      </c>
      <c r="C396" s="8">
        <v>45132</v>
      </c>
      <c r="D396" s="9">
        <v>1934.92</v>
      </c>
      <c r="E396" s="8">
        <v>45141</v>
      </c>
      <c r="F396" s="9">
        <v>-9</v>
      </c>
      <c r="G396" s="10">
        <f t="shared" ref="G396:G447" si="6">D396*F396</f>
        <v>-17414.28</v>
      </c>
    </row>
    <row r="397" spans="1:7" x14ac:dyDescent="0.25">
      <c r="A397" s="6">
        <v>45115</v>
      </c>
      <c r="B397" s="7" t="s">
        <v>206</v>
      </c>
      <c r="C397" s="8">
        <v>45132</v>
      </c>
      <c r="D397" s="9">
        <v>923.62</v>
      </c>
      <c r="E397" s="8">
        <v>45145</v>
      </c>
      <c r="F397" s="9">
        <v>-13</v>
      </c>
      <c r="G397" s="10">
        <f t="shared" si="6"/>
        <v>-12007.06</v>
      </c>
    </row>
    <row r="398" spans="1:7" x14ac:dyDescent="0.25">
      <c r="A398" s="6">
        <v>45134</v>
      </c>
      <c r="B398" s="7" t="s">
        <v>207</v>
      </c>
      <c r="C398" s="8">
        <v>45163</v>
      </c>
      <c r="D398" s="9">
        <v>5370.52</v>
      </c>
      <c r="E398" s="8">
        <v>45164</v>
      </c>
      <c r="F398" s="9">
        <v>-1</v>
      </c>
      <c r="G398" s="10">
        <f t="shared" si="6"/>
        <v>-5370.52</v>
      </c>
    </row>
    <row r="399" spans="1:7" x14ac:dyDescent="0.25">
      <c r="A399" s="6">
        <v>45109</v>
      </c>
      <c r="B399" s="7" t="s">
        <v>208</v>
      </c>
      <c r="C399" s="8">
        <v>45118</v>
      </c>
      <c r="D399" s="9">
        <v>2928.64</v>
      </c>
      <c r="E399" s="8">
        <v>45140</v>
      </c>
      <c r="F399" s="9">
        <v>-22</v>
      </c>
      <c r="G399" s="10">
        <f t="shared" si="6"/>
        <v>-64430.079999999994</v>
      </c>
    </row>
    <row r="400" spans="1:7" x14ac:dyDescent="0.25">
      <c r="A400" s="6">
        <v>45110</v>
      </c>
      <c r="B400" s="7" t="s">
        <v>209</v>
      </c>
      <c r="C400" s="8">
        <v>45118</v>
      </c>
      <c r="D400" s="9">
        <v>609</v>
      </c>
      <c r="E400" s="8">
        <v>45168</v>
      </c>
      <c r="F400" s="9">
        <v>-50</v>
      </c>
      <c r="G400" s="10">
        <f t="shared" si="6"/>
        <v>-30450</v>
      </c>
    </row>
    <row r="401" spans="1:7" x14ac:dyDescent="0.25">
      <c r="A401" s="6">
        <v>45111</v>
      </c>
      <c r="B401" s="7" t="s">
        <v>210</v>
      </c>
      <c r="C401" s="8">
        <v>45135</v>
      </c>
      <c r="D401" s="9">
        <v>1727.9</v>
      </c>
      <c r="E401" s="8">
        <v>45141</v>
      </c>
      <c r="F401" s="9">
        <v>-6</v>
      </c>
      <c r="G401" s="10">
        <f t="shared" si="6"/>
        <v>-10367.400000000001</v>
      </c>
    </row>
    <row r="402" spans="1:7" x14ac:dyDescent="0.25">
      <c r="A402" s="6">
        <v>45113</v>
      </c>
      <c r="B402" s="7" t="s">
        <v>211</v>
      </c>
      <c r="C402" s="8">
        <v>45120</v>
      </c>
      <c r="D402" s="9">
        <v>943.8</v>
      </c>
      <c r="E402" s="8">
        <v>45143</v>
      </c>
      <c r="F402" s="9">
        <v>-23</v>
      </c>
      <c r="G402" s="10">
        <f t="shared" si="6"/>
        <v>-21707.399999999998</v>
      </c>
    </row>
    <row r="403" spans="1:7" x14ac:dyDescent="0.25">
      <c r="A403" s="6">
        <v>45115</v>
      </c>
      <c r="B403" s="7" t="s">
        <v>212</v>
      </c>
      <c r="C403" s="8">
        <v>45127</v>
      </c>
      <c r="D403" s="9">
        <v>2755.5</v>
      </c>
      <c r="E403" s="8">
        <v>45145</v>
      </c>
      <c r="F403" s="9">
        <v>-18</v>
      </c>
      <c r="G403" s="10">
        <f t="shared" si="6"/>
        <v>-49599</v>
      </c>
    </row>
    <row r="404" spans="1:7" x14ac:dyDescent="0.25">
      <c r="A404" s="6">
        <v>45113</v>
      </c>
      <c r="B404" s="7" t="s">
        <v>213</v>
      </c>
      <c r="C404" s="8">
        <v>45135</v>
      </c>
      <c r="D404" s="9">
        <v>315.60000000000002</v>
      </c>
      <c r="E404" s="8">
        <v>45143</v>
      </c>
      <c r="F404" s="9">
        <v>-8</v>
      </c>
      <c r="G404" s="10">
        <f t="shared" si="6"/>
        <v>-2524.8000000000002</v>
      </c>
    </row>
    <row r="405" spans="1:7" x14ac:dyDescent="0.25">
      <c r="A405" s="6">
        <v>45115</v>
      </c>
      <c r="B405" s="7" t="s">
        <v>214</v>
      </c>
      <c r="C405" s="8">
        <v>45135</v>
      </c>
      <c r="D405" s="9">
        <v>84.16</v>
      </c>
      <c r="E405" s="8">
        <v>45145</v>
      </c>
      <c r="F405" s="9">
        <v>-10</v>
      </c>
      <c r="G405" s="10">
        <f t="shared" si="6"/>
        <v>-841.59999999999991</v>
      </c>
    </row>
    <row r="406" spans="1:7" x14ac:dyDescent="0.25">
      <c r="A406" s="6">
        <v>45115</v>
      </c>
      <c r="B406" s="7" t="s">
        <v>215</v>
      </c>
      <c r="C406" s="8">
        <v>45135</v>
      </c>
      <c r="D406" s="9">
        <v>443.65</v>
      </c>
      <c r="E406" s="8">
        <v>45145</v>
      </c>
      <c r="F406" s="9">
        <v>-10</v>
      </c>
      <c r="G406" s="10">
        <f t="shared" si="6"/>
        <v>-4436.5</v>
      </c>
    </row>
    <row r="407" spans="1:7" x14ac:dyDescent="0.25">
      <c r="A407" s="6">
        <v>45113</v>
      </c>
      <c r="B407" s="7" t="s">
        <v>216</v>
      </c>
      <c r="C407" s="8">
        <v>45135</v>
      </c>
      <c r="D407" s="9">
        <v>3826.76</v>
      </c>
      <c r="E407" s="8">
        <v>45143</v>
      </c>
      <c r="F407" s="9">
        <v>-8</v>
      </c>
      <c r="G407" s="10">
        <f t="shared" si="6"/>
        <v>-30614.080000000002</v>
      </c>
    </row>
    <row r="408" spans="1:7" x14ac:dyDescent="0.25">
      <c r="A408" s="6">
        <v>45116</v>
      </c>
      <c r="B408" s="12">
        <v>16103</v>
      </c>
      <c r="C408" s="8">
        <v>45120</v>
      </c>
      <c r="D408" s="9">
        <v>1359</v>
      </c>
      <c r="E408" s="8">
        <v>45146</v>
      </c>
      <c r="F408" s="9">
        <v>-26</v>
      </c>
      <c r="G408" s="10">
        <f t="shared" si="6"/>
        <v>-35334</v>
      </c>
    </row>
    <row r="409" spans="1:7" x14ac:dyDescent="0.25">
      <c r="A409" s="6">
        <v>45119</v>
      </c>
      <c r="B409" s="7" t="s">
        <v>217</v>
      </c>
      <c r="C409" s="8">
        <v>45135</v>
      </c>
      <c r="D409" s="9">
        <v>1762.93</v>
      </c>
      <c r="E409" s="8">
        <v>45149</v>
      </c>
      <c r="F409" s="9">
        <v>-14</v>
      </c>
      <c r="G409" s="10">
        <f t="shared" si="6"/>
        <v>-24681.02</v>
      </c>
    </row>
    <row r="410" spans="1:7" x14ac:dyDescent="0.25">
      <c r="A410" s="6">
        <v>45118</v>
      </c>
      <c r="B410" s="7" t="s">
        <v>218</v>
      </c>
      <c r="C410" s="8">
        <v>45135</v>
      </c>
      <c r="D410" s="9">
        <v>2424.86</v>
      </c>
      <c r="E410" s="8">
        <v>45148</v>
      </c>
      <c r="F410" s="9">
        <v>-13</v>
      </c>
      <c r="G410" s="10">
        <f t="shared" si="6"/>
        <v>-31523.18</v>
      </c>
    </row>
    <row r="411" spans="1:7" x14ac:dyDescent="0.25">
      <c r="A411" s="6">
        <v>45119</v>
      </c>
      <c r="B411" s="7" t="s">
        <v>219</v>
      </c>
      <c r="C411" s="8">
        <v>45127</v>
      </c>
      <c r="D411" s="9">
        <v>3776.68</v>
      </c>
      <c r="E411" s="8">
        <v>45149</v>
      </c>
      <c r="F411" s="9">
        <v>-22</v>
      </c>
      <c r="G411" s="10">
        <f t="shared" si="6"/>
        <v>-83086.959999999992</v>
      </c>
    </row>
    <row r="412" spans="1:7" x14ac:dyDescent="0.25">
      <c r="A412" s="6">
        <v>45126</v>
      </c>
      <c r="B412" s="7" t="s">
        <v>220</v>
      </c>
      <c r="C412" s="8">
        <v>45135</v>
      </c>
      <c r="D412" s="9">
        <v>1272.58</v>
      </c>
      <c r="E412" s="8">
        <v>45156</v>
      </c>
      <c r="F412" s="9">
        <v>-21</v>
      </c>
      <c r="G412" s="10">
        <f t="shared" si="6"/>
        <v>-26724.18</v>
      </c>
    </row>
    <row r="413" spans="1:7" x14ac:dyDescent="0.25">
      <c r="A413" s="6">
        <v>45135</v>
      </c>
      <c r="B413" s="13">
        <v>45078</v>
      </c>
      <c r="C413" s="8">
        <v>45148</v>
      </c>
      <c r="D413" s="9">
        <v>655</v>
      </c>
      <c r="E413" s="8">
        <v>45165</v>
      </c>
      <c r="F413" s="9">
        <v>-17</v>
      </c>
      <c r="G413" s="10">
        <f t="shared" si="6"/>
        <v>-11135</v>
      </c>
    </row>
    <row r="414" spans="1:7" x14ac:dyDescent="0.25">
      <c r="A414" s="6">
        <v>45141</v>
      </c>
      <c r="B414" s="7" t="s">
        <v>221</v>
      </c>
      <c r="C414" s="8">
        <v>45149</v>
      </c>
      <c r="D414" s="9">
        <v>629.29999999999995</v>
      </c>
      <c r="E414" s="8">
        <v>45199</v>
      </c>
      <c r="F414" s="9">
        <v>-50</v>
      </c>
      <c r="G414" s="10">
        <f t="shared" si="6"/>
        <v>-31464.999999999996</v>
      </c>
    </row>
    <row r="415" spans="1:7" x14ac:dyDescent="0.25">
      <c r="A415" s="6">
        <v>45139</v>
      </c>
      <c r="B415" s="7" t="s">
        <v>222</v>
      </c>
      <c r="C415" s="8">
        <v>45149</v>
      </c>
      <c r="D415" s="9">
        <v>1914.7</v>
      </c>
      <c r="E415" s="8">
        <v>45169</v>
      </c>
      <c r="F415" s="9">
        <v>-20</v>
      </c>
      <c r="G415" s="10">
        <f t="shared" si="6"/>
        <v>-38294</v>
      </c>
    </row>
    <row r="416" spans="1:7" x14ac:dyDescent="0.25">
      <c r="A416" s="6">
        <v>45142</v>
      </c>
      <c r="B416" s="7" t="s">
        <v>223</v>
      </c>
      <c r="C416" s="8">
        <v>45148</v>
      </c>
      <c r="D416" s="9">
        <v>2847.35</v>
      </c>
      <c r="E416" s="8">
        <v>45172</v>
      </c>
      <c r="F416" s="9">
        <v>-24</v>
      </c>
      <c r="G416" s="10">
        <f t="shared" si="6"/>
        <v>-68336.399999999994</v>
      </c>
    </row>
    <row r="417" spans="1:7" x14ac:dyDescent="0.25">
      <c r="A417" s="6">
        <v>45144</v>
      </c>
      <c r="B417" s="7" t="s">
        <v>224</v>
      </c>
      <c r="C417" s="8">
        <v>45149</v>
      </c>
      <c r="D417" s="9">
        <v>280.2</v>
      </c>
      <c r="E417" s="8">
        <v>45174</v>
      </c>
      <c r="F417" s="9">
        <v>-25</v>
      </c>
      <c r="G417" s="10">
        <f t="shared" si="6"/>
        <v>-7005</v>
      </c>
    </row>
    <row r="418" spans="1:7" x14ac:dyDescent="0.25">
      <c r="A418" s="6">
        <v>45143</v>
      </c>
      <c r="B418" s="7" t="s">
        <v>225</v>
      </c>
      <c r="C418" s="8">
        <v>45149</v>
      </c>
      <c r="D418" s="9">
        <v>94.68</v>
      </c>
      <c r="E418" s="8">
        <v>45173</v>
      </c>
      <c r="F418" s="9">
        <v>-24</v>
      </c>
      <c r="G418" s="10">
        <f t="shared" si="6"/>
        <v>-2272.3200000000002</v>
      </c>
    </row>
    <row r="419" spans="1:7" x14ac:dyDescent="0.25">
      <c r="A419" s="6">
        <v>45143</v>
      </c>
      <c r="B419" s="7" t="s">
        <v>226</v>
      </c>
      <c r="C419" s="8">
        <v>45149</v>
      </c>
      <c r="D419" s="9">
        <v>241.96</v>
      </c>
      <c r="E419" s="8">
        <v>45173</v>
      </c>
      <c r="F419" s="9">
        <v>-24</v>
      </c>
      <c r="G419" s="10">
        <f t="shared" si="6"/>
        <v>-5807.04</v>
      </c>
    </row>
    <row r="420" spans="1:7" x14ac:dyDescent="0.25">
      <c r="A420" s="6">
        <v>45144</v>
      </c>
      <c r="B420" s="7" t="s">
        <v>227</v>
      </c>
      <c r="C420" s="8">
        <v>45149</v>
      </c>
      <c r="D420" s="9">
        <v>1027.4000000000001</v>
      </c>
      <c r="E420" s="8">
        <v>45174</v>
      </c>
      <c r="F420" s="9">
        <v>-25</v>
      </c>
      <c r="G420" s="10">
        <f t="shared" si="6"/>
        <v>-25685.000000000004</v>
      </c>
    </row>
    <row r="421" spans="1:7" x14ac:dyDescent="0.25">
      <c r="A421" s="6">
        <v>45144</v>
      </c>
      <c r="B421" s="7" t="s">
        <v>228</v>
      </c>
      <c r="C421" s="8">
        <v>45149</v>
      </c>
      <c r="D421" s="9">
        <v>1284.25</v>
      </c>
      <c r="E421" s="8">
        <v>45174</v>
      </c>
      <c r="F421" s="9">
        <v>-25</v>
      </c>
      <c r="G421" s="10">
        <f t="shared" si="6"/>
        <v>-32106.25</v>
      </c>
    </row>
    <row r="422" spans="1:7" x14ac:dyDescent="0.25">
      <c r="A422" s="6">
        <v>45144</v>
      </c>
      <c r="B422" s="7" t="s">
        <v>229</v>
      </c>
      <c r="C422" s="8">
        <v>45149</v>
      </c>
      <c r="D422" s="9">
        <v>1720.02</v>
      </c>
      <c r="E422" s="8">
        <v>45174</v>
      </c>
      <c r="F422" s="9">
        <v>-25</v>
      </c>
      <c r="G422" s="10">
        <f t="shared" si="6"/>
        <v>-43000.5</v>
      </c>
    </row>
    <row r="423" spans="1:7" x14ac:dyDescent="0.25">
      <c r="A423" s="6">
        <v>45142</v>
      </c>
      <c r="B423" s="7" t="s">
        <v>230</v>
      </c>
      <c r="C423" s="8">
        <v>45149</v>
      </c>
      <c r="D423" s="9">
        <v>2114.52</v>
      </c>
      <c r="E423" s="8">
        <v>45172</v>
      </c>
      <c r="F423" s="9">
        <v>-23</v>
      </c>
      <c r="G423" s="10">
        <f t="shared" si="6"/>
        <v>-48633.96</v>
      </c>
    </row>
    <row r="424" spans="1:7" x14ac:dyDescent="0.25">
      <c r="A424" s="6">
        <v>45147</v>
      </c>
      <c r="B424" s="12">
        <v>19025</v>
      </c>
      <c r="C424" s="8">
        <v>45175</v>
      </c>
      <c r="D424" s="9">
        <v>1404.3</v>
      </c>
      <c r="E424" s="8">
        <v>45177</v>
      </c>
      <c r="F424" s="9">
        <v>-2</v>
      </c>
      <c r="G424" s="10">
        <f t="shared" si="6"/>
        <v>-2808.6</v>
      </c>
    </row>
    <row r="425" spans="1:7" x14ac:dyDescent="0.25">
      <c r="A425" s="6">
        <v>45155</v>
      </c>
      <c r="B425" s="7" t="s">
        <v>231</v>
      </c>
      <c r="C425" s="8">
        <v>45166</v>
      </c>
      <c r="D425" s="9">
        <v>692.12</v>
      </c>
      <c r="E425" s="8">
        <v>45185</v>
      </c>
      <c r="F425" s="9">
        <v>-19</v>
      </c>
      <c r="G425" s="10">
        <f t="shared" si="6"/>
        <v>-13150.28</v>
      </c>
    </row>
    <row r="426" spans="1:7" x14ac:dyDescent="0.25">
      <c r="A426" s="6">
        <v>45171</v>
      </c>
      <c r="B426" s="7" t="s">
        <v>232</v>
      </c>
      <c r="C426" s="8">
        <v>45196</v>
      </c>
      <c r="D426" s="9">
        <v>629.29999999999995</v>
      </c>
      <c r="E426" s="8">
        <v>45230</v>
      </c>
      <c r="F426" s="9">
        <v>-34</v>
      </c>
      <c r="G426" s="10">
        <f t="shared" si="6"/>
        <v>-21396.199999999997</v>
      </c>
    </row>
    <row r="427" spans="1:7" x14ac:dyDescent="0.25">
      <c r="A427" s="6">
        <v>45174</v>
      </c>
      <c r="B427" s="7" t="s">
        <v>233</v>
      </c>
      <c r="C427" s="8">
        <v>45180</v>
      </c>
      <c r="D427" s="9">
        <v>2928.64</v>
      </c>
      <c r="E427" s="8">
        <v>45204</v>
      </c>
      <c r="F427" s="9">
        <v>-24</v>
      </c>
      <c r="G427" s="10">
        <f t="shared" si="6"/>
        <v>-70287.360000000001</v>
      </c>
    </row>
    <row r="428" spans="1:7" x14ac:dyDescent="0.25">
      <c r="A428" s="6">
        <v>45174</v>
      </c>
      <c r="B428" s="7" t="s">
        <v>234</v>
      </c>
      <c r="C428" s="8">
        <v>45195</v>
      </c>
      <c r="D428" s="9">
        <v>2847.35</v>
      </c>
      <c r="E428" s="8">
        <v>45204</v>
      </c>
      <c r="F428" s="9">
        <v>-9</v>
      </c>
      <c r="G428" s="10">
        <f t="shared" si="6"/>
        <v>-25626.149999999998</v>
      </c>
    </row>
    <row r="429" spans="1:7" x14ac:dyDescent="0.25">
      <c r="A429" s="6">
        <v>45177</v>
      </c>
      <c r="B429" s="12">
        <v>20852</v>
      </c>
      <c r="C429" s="8">
        <v>45196</v>
      </c>
      <c r="D429" s="9">
        <v>1404.3</v>
      </c>
      <c r="E429" s="8">
        <v>45207</v>
      </c>
      <c r="F429" s="9">
        <v>-11</v>
      </c>
      <c r="G429" s="10">
        <f t="shared" si="6"/>
        <v>-15447.3</v>
      </c>
    </row>
    <row r="430" spans="1:7" x14ac:dyDescent="0.25">
      <c r="A430" s="6">
        <v>45105</v>
      </c>
      <c r="B430" s="7" t="s">
        <v>235</v>
      </c>
      <c r="C430" s="8">
        <v>45118</v>
      </c>
      <c r="D430" s="9">
        <v>5250</v>
      </c>
      <c r="E430" s="8">
        <v>45166</v>
      </c>
      <c r="F430" s="9">
        <v>-48</v>
      </c>
      <c r="G430" s="10">
        <f t="shared" si="6"/>
        <v>-252000</v>
      </c>
    </row>
    <row r="431" spans="1:7" x14ac:dyDescent="0.25">
      <c r="A431" s="6">
        <v>45110</v>
      </c>
      <c r="B431" s="7" t="s">
        <v>236</v>
      </c>
      <c r="C431" s="8">
        <v>45118</v>
      </c>
      <c r="D431" s="9">
        <v>9209.52</v>
      </c>
      <c r="E431" s="8">
        <v>45140</v>
      </c>
      <c r="F431" s="9">
        <v>-22</v>
      </c>
      <c r="G431" s="10">
        <f t="shared" si="6"/>
        <v>-202609.44</v>
      </c>
    </row>
    <row r="432" spans="1:7" x14ac:dyDescent="0.25">
      <c r="A432" s="6">
        <v>45110</v>
      </c>
      <c r="B432" s="7" t="s">
        <v>237</v>
      </c>
      <c r="C432" s="8">
        <v>45118</v>
      </c>
      <c r="D432" s="9">
        <v>10761.76</v>
      </c>
      <c r="E432" s="8">
        <v>45140</v>
      </c>
      <c r="F432" s="9">
        <v>-22</v>
      </c>
      <c r="G432" s="10">
        <f t="shared" si="6"/>
        <v>-236758.72</v>
      </c>
    </row>
    <row r="433" spans="1:7" x14ac:dyDescent="0.25">
      <c r="A433" s="6">
        <v>45114</v>
      </c>
      <c r="B433" s="7" t="s">
        <v>238</v>
      </c>
      <c r="C433" s="8">
        <v>45118</v>
      </c>
      <c r="D433" s="9">
        <v>410.99</v>
      </c>
      <c r="E433" s="8">
        <v>45174</v>
      </c>
      <c r="F433" s="9">
        <v>-56</v>
      </c>
      <c r="G433" s="10">
        <f t="shared" si="6"/>
        <v>-23015.440000000002</v>
      </c>
    </row>
    <row r="434" spans="1:7" x14ac:dyDescent="0.25">
      <c r="A434" s="6">
        <v>45112</v>
      </c>
      <c r="B434" s="7" t="s">
        <v>239</v>
      </c>
      <c r="C434" s="8">
        <v>45127</v>
      </c>
      <c r="D434" s="9">
        <v>34765.25</v>
      </c>
      <c r="E434" s="8">
        <v>45172</v>
      </c>
      <c r="F434" s="9">
        <v>-45</v>
      </c>
      <c r="G434" s="10">
        <f t="shared" si="6"/>
        <v>-1564436.25</v>
      </c>
    </row>
    <row r="435" spans="1:7" x14ac:dyDescent="0.25">
      <c r="A435" s="6">
        <v>45122</v>
      </c>
      <c r="B435" s="7" t="s">
        <v>240</v>
      </c>
      <c r="C435" s="8">
        <v>45132</v>
      </c>
      <c r="D435" s="9">
        <v>220</v>
      </c>
      <c r="E435" s="8">
        <v>45152</v>
      </c>
      <c r="F435" s="9">
        <v>-20</v>
      </c>
      <c r="G435" s="10">
        <f t="shared" si="6"/>
        <v>-4400</v>
      </c>
    </row>
    <row r="436" spans="1:7" x14ac:dyDescent="0.25">
      <c r="A436" s="6">
        <v>45126</v>
      </c>
      <c r="B436" s="7" t="s">
        <v>241</v>
      </c>
      <c r="C436" s="8">
        <v>45132</v>
      </c>
      <c r="D436" s="9">
        <v>13082.54</v>
      </c>
      <c r="E436" s="8">
        <v>45169</v>
      </c>
      <c r="F436" s="9">
        <v>-37</v>
      </c>
      <c r="G436" s="10">
        <f t="shared" si="6"/>
        <v>-484053.98000000004</v>
      </c>
    </row>
    <row r="437" spans="1:7" x14ac:dyDescent="0.25">
      <c r="A437" s="6">
        <v>45126</v>
      </c>
      <c r="B437" s="7" t="s">
        <v>242</v>
      </c>
      <c r="C437" s="8">
        <v>45132</v>
      </c>
      <c r="D437" s="9">
        <v>24544.68</v>
      </c>
      <c r="E437" s="8">
        <v>45169</v>
      </c>
      <c r="F437" s="9">
        <v>-37</v>
      </c>
      <c r="G437" s="10">
        <f t="shared" si="6"/>
        <v>-908153.16</v>
      </c>
    </row>
    <row r="438" spans="1:7" x14ac:dyDescent="0.25">
      <c r="A438" s="6">
        <v>45132</v>
      </c>
      <c r="B438" s="7" t="s">
        <v>243</v>
      </c>
      <c r="C438" s="8">
        <v>45148</v>
      </c>
      <c r="D438" s="9">
        <v>11818.08</v>
      </c>
      <c r="E438" s="8">
        <v>45162</v>
      </c>
      <c r="F438" s="9">
        <v>-14</v>
      </c>
      <c r="G438" s="10">
        <f t="shared" si="6"/>
        <v>-165453.12</v>
      </c>
    </row>
    <row r="439" spans="1:7" x14ac:dyDescent="0.25">
      <c r="A439" s="6">
        <v>45143</v>
      </c>
      <c r="B439" s="7" t="s">
        <v>244</v>
      </c>
      <c r="C439" s="8">
        <v>45148</v>
      </c>
      <c r="D439" s="9">
        <v>3162.67</v>
      </c>
      <c r="E439" s="8">
        <v>45173</v>
      </c>
      <c r="F439" s="9">
        <v>-25</v>
      </c>
      <c r="G439" s="10">
        <f t="shared" si="6"/>
        <v>-79066.75</v>
      </c>
    </row>
    <row r="440" spans="1:7" x14ac:dyDescent="0.25">
      <c r="A440" s="6">
        <v>45143</v>
      </c>
      <c r="B440" s="7" t="s">
        <v>245</v>
      </c>
      <c r="C440" s="8">
        <v>45148</v>
      </c>
      <c r="D440" s="9">
        <v>3233.75</v>
      </c>
      <c r="E440" s="8">
        <v>45173</v>
      </c>
      <c r="F440" s="9">
        <v>-25</v>
      </c>
      <c r="G440" s="10">
        <f t="shared" si="6"/>
        <v>-80843.75</v>
      </c>
    </row>
    <row r="441" spans="1:7" x14ac:dyDescent="0.25">
      <c r="A441" s="6">
        <v>45148</v>
      </c>
      <c r="B441" s="7" t="s">
        <v>246</v>
      </c>
      <c r="C441" s="8">
        <v>45149</v>
      </c>
      <c r="D441" s="9">
        <v>5681.25</v>
      </c>
      <c r="E441" s="8">
        <v>45178</v>
      </c>
      <c r="F441" s="9">
        <v>-29</v>
      </c>
      <c r="G441" s="10">
        <f t="shared" si="6"/>
        <v>-164756.25</v>
      </c>
    </row>
    <row r="442" spans="1:7" x14ac:dyDescent="0.25">
      <c r="A442" s="6">
        <v>45156</v>
      </c>
      <c r="B442" s="7" t="s">
        <v>247</v>
      </c>
      <c r="C442" s="8">
        <v>45166</v>
      </c>
      <c r="D442" s="9">
        <v>35710.800000000003</v>
      </c>
      <c r="E442" s="8">
        <v>45199</v>
      </c>
      <c r="F442" s="9">
        <v>-33</v>
      </c>
      <c r="G442" s="10">
        <f t="shared" si="6"/>
        <v>-1178456.4000000001</v>
      </c>
    </row>
    <row r="443" spans="1:7" x14ac:dyDescent="0.25">
      <c r="A443" s="6">
        <v>45161</v>
      </c>
      <c r="B443" s="7" t="s">
        <v>248</v>
      </c>
      <c r="C443" s="8">
        <v>45166</v>
      </c>
      <c r="D443" s="9">
        <v>619.29999999999995</v>
      </c>
      <c r="E443" s="8">
        <v>45222</v>
      </c>
      <c r="F443" s="9">
        <v>-56</v>
      </c>
      <c r="G443" s="10">
        <f t="shared" si="6"/>
        <v>-34680.799999999996</v>
      </c>
    </row>
    <row r="444" spans="1:7" x14ac:dyDescent="0.25">
      <c r="A444" s="6">
        <v>45161</v>
      </c>
      <c r="B444" s="7" t="s">
        <v>249</v>
      </c>
      <c r="C444" s="8">
        <v>45166</v>
      </c>
      <c r="D444" s="9">
        <v>4841.8</v>
      </c>
      <c r="E444" s="8">
        <v>45222</v>
      </c>
      <c r="F444" s="9">
        <v>-56</v>
      </c>
      <c r="G444" s="10">
        <f t="shared" si="6"/>
        <v>-271140.8</v>
      </c>
    </row>
    <row r="445" spans="1:7" x14ac:dyDescent="0.25">
      <c r="A445" s="6">
        <v>45162</v>
      </c>
      <c r="B445" s="7" t="s">
        <v>250</v>
      </c>
      <c r="C445" s="8">
        <v>45167</v>
      </c>
      <c r="D445" s="9">
        <v>11870.31</v>
      </c>
      <c r="E445" s="8">
        <v>45199</v>
      </c>
      <c r="F445" s="9">
        <v>-32</v>
      </c>
      <c r="G445" s="10">
        <f t="shared" si="6"/>
        <v>-379849.92</v>
      </c>
    </row>
    <row r="446" spans="1:7" x14ac:dyDescent="0.25">
      <c r="A446" s="6">
        <v>45166</v>
      </c>
      <c r="B446" s="7" t="s">
        <v>251</v>
      </c>
      <c r="C446" s="8">
        <v>45169</v>
      </c>
      <c r="D446" s="9">
        <v>16091.94</v>
      </c>
      <c r="E446" s="8">
        <v>45197</v>
      </c>
      <c r="F446" s="9">
        <v>-28</v>
      </c>
      <c r="G446" s="10">
        <f t="shared" si="6"/>
        <v>-450574.32</v>
      </c>
    </row>
    <row r="447" spans="1:7" ht="15.75" thickBot="1" x14ac:dyDescent="0.3">
      <c r="A447" s="14">
        <v>45174</v>
      </c>
      <c r="B447" s="15" t="s">
        <v>252</v>
      </c>
      <c r="C447" s="16">
        <v>45175</v>
      </c>
      <c r="D447" s="17">
        <v>2621.21</v>
      </c>
      <c r="E447" s="16">
        <v>45230</v>
      </c>
      <c r="F447" s="17">
        <v>-55</v>
      </c>
      <c r="G447" s="18">
        <f t="shared" si="6"/>
        <v>-144166.54999999999</v>
      </c>
    </row>
    <row r="448" spans="1:7" x14ac:dyDescent="0.25">
      <c r="D448">
        <f>SUM(D11:D447)</f>
        <v>2044264.5500000005</v>
      </c>
      <c r="G448">
        <f>SUM(G11:G447)</f>
        <v>-33664917.29999999</v>
      </c>
    </row>
    <row r="450" spans="4:7" x14ac:dyDescent="0.25">
      <c r="D450" t="s">
        <v>287</v>
      </c>
      <c r="G450">
        <f>G448/D448</f>
        <v>-16.467984684271897</v>
      </c>
    </row>
  </sheetData>
  <pageMargins left="0.7" right="0.7" top="0.75" bottom="0.75" header="0.3" footer="0.3"/>
  <pageSetup paperSize="9"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5" ma:contentTypeDescription="Creare un nuovo documento." ma:contentTypeScope="" ma:versionID="dbe19f49f8be4ace44d4920b6bfa30f5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479eb23759ca261d9e173bcea26a55df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2a7bd37-4858-40f2-8a3b-1054fea72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5aef249-03b5-4c8d-98e2-b78925562736}" ma:internalName="TaxCatchAll" ma:showField="CatchAllData" ma:web="e2d836b9-1e39-43b6-8b60-b027cec6c0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d836b9-1e39-43b6-8b60-b027cec6c0f6" xsi:nil="true"/>
    <lcf76f155ced4ddcb4097134ff3c332f xmlns="c51de3e0-6712-4a99-ae91-4da9bb8cd1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06C7EB8-3DC8-4C87-9140-5322EEB10B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1B1E05-D772-4270-8B2F-CBABA45793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de3e0-6712-4a99-ae91-4da9bb8cd155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ABFCBD-F07D-4367-8187-4A69A6AA61E2}">
  <ds:schemaRefs>
    <ds:schemaRef ds:uri="http://schemas.microsoft.com/office/2006/metadata/properties"/>
    <ds:schemaRef ds:uri="http://schemas.microsoft.com/office/infopath/2007/PartnerControls"/>
    <ds:schemaRef ds:uri="e2d836b9-1e39-43b6-8b60-b027cec6c0f6"/>
    <ds:schemaRef ds:uri="c51de3e0-6712-4a99-ae91-4da9bb8cd1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 ITP - Fatture Incluse - </vt:lpstr>
      <vt:lpstr>'REPORT ITP - Fatture Incluse -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Mammuccini Sandra</dc:creator>
  <cp:lastModifiedBy>Mammuccini Sandra</cp:lastModifiedBy>
  <cp:lastPrinted>2023-10-11T10:12:14Z</cp:lastPrinted>
  <dcterms:created xsi:type="dcterms:W3CDTF">2023-10-10T13:56:11Z</dcterms:created>
  <dcterms:modified xsi:type="dcterms:W3CDTF">2023-10-11T10:12:57Z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  <property fmtid="{D5CDD505-2E9C-101B-9397-08002B2CF9AE}" pid="3" name="MediaServiceImageTags">
    <vt:lpwstr/>
  </property>
</Properties>
</file>