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2/indice tempestività trimestrale/"/>
    </mc:Choice>
  </mc:AlternateContent>
  <xr:revisionPtr revIDLastSave="15" documentId="8_{021483B9-559C-4E49-AFA6-F9ABDC79F95F}" xr6:coauthVersionLast="47" xr6:coauthVersionMax="47" xr10:uidLastSave="{42629676-93D4-40E4-A93B-EB7B990BAFD8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3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12" i="1"/>
  <c r="H493" i="1" l="1"/>
  <c r="H496" i="1" s="1"/>
</calcChain>
</file>

<file path=xl/sharedStrings.xml><?xml version="1.0" encoding="utf-8"?>
<sst xmlns="http://schemas.openxmlformats.org/spreadsheetml/2006/main" count="277" uniqueCount="265">
  <si>
    <t>Data emissione fattura</t>
  </si>
  <si>
    <t>Num. Fattura</t>
  </si>
  <si>
    <t>Importo pagato per la scadenza</t>
  </si>
  <si>
    <t>529/01</t>
  </si>
  <si>
    <t>22PAS0004544</t>
  </si>
  <si>
    <t>8L00159840</t>
  </si>
  <si>
    <t>P000352/2022</t>
  </si>
  <si>
    <t>126/PA</t>
  </si>
  <si>
    <t>2570/5</t>
  </si>
  <si>
    <t>8L00357391</t>
  </si>
  <si>
    <t>1/PA</t>
  </si>
  <si>
    <t>PA000045</t>
  </si>
  <si>
    <t>VVA/22003535</t>
  </si>
  <si>
    <t>PA000059</t>
  </si>
  <si>
    <t>PA000060</t>
  </si>
  <si>
    <t>PAFV0000147</t>
  </si>
  <si>
    <t>000000900008610D</t>
  </si>
  <si>
    <t>000000900008776T</t>
  </si>
  <si>
    <t>000000000020442G</t>
  </si>
  <si>
    <t>11/PA</t>
  </si>
  <si>
    <t>PA000068</t>
  </si>
  <si>
    <t>93/PA</t>
  </si>
  <si>
    <t>8/PA</t>
  </si>
  <si>
    <t>12/A</t>
  </si>
  <si>
    <t>03889/S</t>
  </si>
  <si>
    <t>7X01004701</t>
  </si>
  <si>
    <t>8L00163019</t>
  </si>
  <si>
    <t>8L00160486</t>
  </si>
  <si>
    <t>8L00159529</t>
  </si>
  <si>
    <t>8L00162364</t>
  </si>
  <si>
    <t>8L00161888</t>
  </si>
  <si>
    <t>8L00160356</t>
  </si>
  <si>
    <t>8L00162892</t>
  </si>
  <si>
    <t>8L00161931</t>
  </si>
  <si>
    <t>8L00163685</t>
  </si>
  <si>
    <t>8L00160244</t>
  </si>
  <si>
    <t>8L00163641</t>
  </si>
  <si>
    <t>8L00161654</t>
  </si>
  <si>
    <t>8L00160964</t>
  </si>
  <si>
    <t>8L00162548</t>
  </si>
  <si>
    <t>8L00161887</t>
  </si>
  <si>
    <t>4/655</t>
  </si>
  <si>
    <t>4/702</t>
  </si>
  <si>
    <t>PAFV0000302</t>
  </si>
  <si>
    <t>000000900012644T</t>
  </si>
  <si>
    <t>000000900011588D</t>
  </si>
  <si>
    <t>780/2</t>
  </si>
  <si>
    <t>PA000080</t>
  </si>
  <si>
    <t>PA000081</t>
  </si>
  <si>
    <t>PA000082</t>
  </si>
  <si>
    <t>PA000094</t>
  </si>
  <si>
    <t>C12020221000241842</t>
  </si>
  <si>
    <t>14/PA</t>
  </si>
  <si>
    <t>18/A</t>
  </si>
  <si>
    <t>PAE0012335</t>
  </si>
  <si>
    <t>000000900015052D</t>
  </si>
  <si>
    <t>000000000041166G</t>
  </si>
  <si>
    <t>000000900016298T</t>
  </si>
  <si>
    <t>136/PA</t>
  </si>
  <si>
    <t>4/929</t>
  </si>
  <si>
    <t>06903/S</t>
  </si>
  <si>
    <t>2030/220000185</t>
  </si>
  <si>
    <t>27/A</t>
  </si>
  <si>
    <t>PA000108</t>
  </si>
  <si>
    <t>PA000109</t>
  </si>
  <si>
    <t>PA000112</t>
  </si>
  <si>
    <t>7X02182724</t>
  </si>
  <si>
    <t>8L00356627</t>
  </si>
  <si>
    <t>8L00358412</t>
  </si>
  <si>
    <t>8L00357284</t>
  </si>
  <si>
    <t>8L00359004</t>
  </si>
  <si>
    <t>8L00356189</t>
  </si>
  <si>
    <t>8L00356251</t>
  </si>
  <si>
    <t>8L00360411</t>
  </si>
  <si>
    <t>8L00358766</t>
  </si>
  <si>
    <t>8L00354967</t>
  </si>
  <si>
    <t>8L00356763</t>
  </si>
  <si>
    <t>8L00354530</t>
  </si>
  <si>
    <t>8L00354281</t>
  </si>
  <si>
    <t>8L00355356</t>
  </si>
  <si>
    <t>8L00357258</t>
  </si>
  <si>
    <t>8L00355161</t>
  </si>
  <si>
    <t>8L00356635</t>
  </si>
  <si>
    <t>19/PA</t>
  </si>
  <si>
    <t>44/PA</t>
  </si>
  <si>
    <t>2/PA</t>
  </si>
  <si>
    <t>183/PA</t>
  </si>
  <si>
    <t>55/PA</t>
  </si>
  <si>
    <t>56/PA</t>
  </si>
  <si>
    <t>180/PA</t>
  </si>
  <si>
    <t>179/PA</t>
  </si>
  <si>
    <t>291/PA</t>
  </si>
  <si>
    <t>292/PA</t>
  </si>
  <si>
    <t>68/PA</t>
  </si>
  <si>
    <t>69/PA</t>
  </si>
  <si>
    <t>358/PA</t>
  </si>
  <si>
    <t>75/PA</t>
  </si>
  <si>
    <t>76/PA</t>
  </si>
  <si>
    <t>1/218</t>
  </si>
  <si>
    <t>1/240</t>
  </si>
  <si>
    <t>21/PA</t>
  </si>
  <si>
    <t>23/PA</t>
  </si>
  <si>
    <t>1B</t>
  </si>
  <si>
    <t>FATTPA 8_22</t>
  </si>
  <si>
    <t>15/PA</t>
  </si>
  <si>
    <t>FC0000589-0</t>
  </si>
  <si>
    <t>41/001</t>
  </si>
  <si>
    <t>61/PA</t>
  </si>
  <si>
    <t>14999/F/22</t>
  </si>
  <si>
    <t>15000/F/22</t>
  </si>
  <si>
    <t>83/PA</t>
  </si>
  <si>
    <t>FPA 46/22</t>
  </si>
  <si>
    <t>6/E</t>
  </si>
  <si>
    <t>5/2022/A</t>
  </si>
  <si>
    <t>13/PA</t>
  </si>
  <si>
    <t>0000015/2</t>
  </si>
  <si>
    <t>1477/04</t>
  </si>
  <si>
    <t>178/PA</t>
  </si>
  <si>
    <t>F44</t>
  </si>
  <si>
    <t>FC0001663-0</t>
  </si>
  <si>
    <t>FC0001202-0</t>
  </si>
  <si>
    <t>FC0001395-0</t>
  </si>
  <si>
    <t>FC0001396-0</t>
  </si>
  <si>
    <t>FC0001398-0</t>
  </si>
  <si>
    <t>599/E</t>
  </si>
  <si>
    <t>22/PA</t>
  </si>
  <si>
    <t>23MV</t>
  </si>
  <si>
    <t>103/2022/PA</t>
  </si>
  <si>
    <t>20857/F/22</t>
  </si>
  <si>
    <t>7/A</t>
  </si>
  <si>
    <t>749/E</t>
  </si>
  <si>
    <t>FATT_SGM 22-8</t>
  </si>
  <si>
    <t>6/2022/A</t>
  </si>
  <si>
    <t>7/2022/A</t>
  </si>
  <si>
    <t>FP0000002</t>
  </si>
  <si>
    <t>382/2</t>
  </si>
  <si>
    <t>383/2</t>
  </si>
  <si>
    <t>FPA1 5</t>
  </si>
  <si>
    <t>1304/22</t>
  </si>
  <si>
    <t>1303/22</t>
  </si>
  <si>
    <t>FC0003485-0</t>
  </si>
  <si>
    <t>10/FE</t>
  </si>
  <si>
    <t>3348/2022/S</t>
  </si>
  <si>
    <t>3351/2022/S</t>
  </si>
  <si>
    <t>3352/2022/S</t>
  </si>
  <si>
    <t>1050/01</t>
  </si>
  <si>
    <t>FPA 2/22</t>
  </si>
  <si>
    <t>2521/04</t>
  </si>
  <si>
    <t>25MV</t>
  </si>
  <si>
    <t>22070/F/22</t>
  </si>
  <si>
    <t>26510/F/22</t>
  </si>
  <si>
    <t>FP0000003</t>
  </si>
  <si>
    <t>62/PA</t>
  </si>
  <si>
    <t>1734/22</t>
  </si>
  <si>
    <t>FC0003914-0</t>
  </si>
  <si>
    <t>3/PA</t>
  </si>
  <si>
    <t>28/PA</t>
  </si>
  <si>
    <t>1169/01</t>
  </si>
  <si>
    <t>FC0003965-0</t>
  </si>
  <si>
    <t>FC0003969-0</t>
  </si>
  <si>
    <t>FC0003970-0</t>
  </si>
  <si>
    <t>FC0003971-0</t>
  </si>
  <si>
    <t>FC0003981-0</t>
  </si>
  <si>
    <t>24/PA</t>
  </si>
  <si>
    <t>2022-FVPA-0000006</t>
  </si>
  <si>
    <t>2022-FVPA-0000009</t>
  </si>
  <si>
    <t>2022PA00042</t>
  </si>
  <si>
    <t>FATTPA 47_22</t>
  </si>
  <si>
    <t>141/P</t>
  </si>
  <si>
    <t>140/P</t>
  </si>
  <si>
    <t>56/SP</t>
  </si>
  <si>
    <t>5/PA</t>
  </si>
  <si>
    <t>182/P</t>
  </si>
  <si>
    <t>207/P</t>
  </si>
  <si>
    <t>6/PA</t>
  </si>
  <si>
    <t>7/PA</t>
  </si>
  <si>
    <t>36/PA</t>
  </si>
  <si>
    <t>20/PA</t>
  </si>
  <si>
    <t>79/AE</t>
  </si>
  <si>
    <t>2/pa</t>
  </si>
  <si>
    <t>362.22</t>
  </si>
  <si>
    <t>20/2022</t>
  </si>
  <si>
    <t>04033/S</t>
  </si>
  <si>
    <t>404/01</t>
  </si>
  <si>
    <t>493/01</t>
  </si>
  <si>
    <t>FATTPA 1016_22</t>
  </si>
  <si>
    <t>2022-789</t>
  </si>
  <si>
    <t>297/A</t>
  </si>
  <si>
    <t>123/PA</t>
  </si>
  <si>
    <t>FATTPA 1201_22</t>
  </si>
  <si>
    <t>FATTPA 1205_22</t>
  </si>
  <si>
    <t>686/01</t>
  </si>
  <si>
    <t>731.22</t>
  </si>
  <si>
    <t>459/PA</t>
  </si>
  <si>
    <t>659/PA</t>
  </si>
  <si>
    <t>850/PA</t>
  </si>
  <si>
    <t>08A</t>
  </si>
  <si>
    <t>877/PA</t>
  </si>
  <si>
    <t>192/PA</t>
  </si>
  <si>
    <t>211/PA</t>
  </si>
  <si>
    <t>212/PA</t>
  </si>
  <si>
    <t>213/PA</t>
  </si>
  <si>
    <t>1045/PA</t>
  </si>
  <si>
    <t>250/PA</t>
  </si>
  <si>
    <t>259/PA</t>
  </si>
  <si>
    <t>260/PA</t>
  </si>
  <si>
    <t>1274/PA</t>
  </si>
  <si>
    <t>258/PA</t>
  </si>
  <si>
    <t>59/PA</t>
  </si>
  <si>
    <t>53/PA</t>
  </si>
  <si>
    <t>FPA 5/22</t>
  </si>
  <si>
    <t>283/PA</t>
  </si>
  <si>
    <t>297/PA</t>
  </si>
  <si>
    <t>298/PA</t>
  </si>
  <si>
    <t>299/PA</t>
  </si>
  <si>
    <t>48/4/4</t>
  </si>
  <si>
    <t>330/PA</t>
  </si>
  <si>
    <t>331/PA</t>
  </si>
  <si>
    <t>332/PA</t>
  </si>
  <si>
    <t>1638/PA</t>
  </si>
  <si>
    <t>73/PA</t>
  </si>
  <si>
    <t>371/PA</t>
  </si>
  <si>
    <t>379/PA</t>
  </si>
  <si>
    <t>380/PA</t>
  </si>
  <si>
    <t>381/PA</t>
  </si>
  <si>
    <t>68/4/4</t>
  </si>
  <si>
    <t>404/PA</t>
  </si>
  <si>
    <t>405/PA</t>
  </si>
  <si>
    <t>406/PA</t>
  </si>
  <si>
    <t>PA000160</t>
  </si>
  <si>
    <t>PA000062</t>
  </si>
  <si>
    <t>AT022VE-000273</t>
  </si>
  <si>
    <t>AT022VE-000274</t>
  </si>
  <si>
    <t>PA000067</t>
  </si>
  <si>
    <t>PA000069</t>
  </si>
  <si>
    <t>FATTPA 22_22</t>
  </si>
  <si>
    <t>FPA 18/22</t>
  </si>
  <si>
    <t>FPA 19/22</t>
  </si>
  <si>
    <t>FATTPA 38_22</t>
  </si>
  <si>
    <t>PA000095</t>
  </si>
  <si>
    <t>PA000096</t>
  </si>
  <si>
    <t>FPA 20/22</t>
  </si>
  <si>
    <t>FPA 21/22</t>
  </si>
  <si>
    <t>FATTPA 48_22</t>
  </si>
  <si>
    <t>AT022PA-000068</t>
  </si>
  <si>
    <t>AT022PA-000069</t>
  </si>
  <si>
    <t>AT022PA-000081</t>
  </si>
  <si>
    <t>PA000110</t>
  </si>
  <si>
    <t>PA000111</t>
  </si>
  <si>
    <t>FPA 23/22</t>
  </si>
  <si>
    <t>AT022PA-000109</t>
  </si>
  <si>
    <t>AT022PA-000108</t>
  </si>
  <si>
    <t>FPA 22/22</t>
  </si>
  <si>
    <t>FATTPA 51_22</t>
  </si>
  <si>
    <t>FATTPA 52_22</t>
  </si>
  <si>
    <t>Data pagamento  (a)</t>
  </si>
  <si>
    <t>Importo fattura pagato                                    (b)</t>
  </si>
  <si>
    <t>Data scadenza fattura              (  c)</t>
  </si>
  <si>
    <t>Giorni differenza pagamento d (a-c)</t>
  </si>
  <si>
    <t>giorni medi di pagamento per importo pagato    e (b*d)</t>
  </si>
  <si>
    <t>Indicatore tempestività pagamenti</t>
  </si>
  <si>
    <t>Il suddetto indicatore è stato calcolato ai sensi dell'art. 9 del DPCM del 22/09/2014 come integrato</t>
  </si>
  <si>
    <t xml:space="preserve"> dalle direttive della circolare MEF 22 del 22/07/2015.  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</si>
  <si>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</si>
  <si>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r>
      <t>Indicatore tempestività dei pagamenti II° trimestre 2022  -</t>
    </r>
    <r>
      <rPr>
        <b/>
        <sz val="14"/>
        <color theme="1"/>
        <rFont val="Calibri"/>
        <family val="2"/>
        <scheme val="minor"/>
      </rPr>
      <t>18,16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</si>
</sst>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13" xfId="0" applyNumberFormat="1" applyBorder="1"/>
    <xf numFmtId="49" fontId="0" fillId="0" borderId="14" xfId="0" applyNumberFormat="1" applyBorder="1" applyAlignment="1">
      <alignment horizontal="left"/>
    </xf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1" fontId="0" fillId="0" borderId="14" xfId="0" applyNumberFormat="1" applyBorder="1" applyAlignment="1">
      <alignment horizontal="left"/>
    </xf>
    <xf numFmtId="14" fontId="0" fillId="0" borderId="16" xfId="0" applyNumberFormat="1" applyBorder="1"/>
    <xf numFmtId="1" fontId="0" fillId="0" borderId="17" xfId="0" applyNumberFormat="1" applyBorder="1" applyAlignment="1">
      <alignment horizontal="left"/>
    </xf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81051" cy="1076325"/>
    <xdr:pic>
      <xdr:nvPicPr>
        <xdr:cNvPr id="3" name="Picture 2">
          <a:extLst>
            <a:ext uri="{FF2B5EF4-FFF2-40B4-BE49-F238E27FC236}">
              <a16:creationId xmlns:a16="http://schemas.microsoft.com/office/drawing/2014/main" id="{F3B354CF-5BC0-426E-B1E5-5F540ECC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496"/>
  <sheetViews>
    <sheetView tabSelected="1" workbookViewId="0">
      <selection activeCell="G20" sqref="G20"/>
    </sheetView>
  </sheetViews>
  <sheetFormatPr defaultRowHeight="15" x14ac:dyDescent="0.25"/>
  <cols>
    <col min="1" max="1" width="10.7109375" customWidth="1"/>
    <col min="2" max="2" width="18" style="2" customWidth="1"/>
    <col min="3" max="3" width="15.140625" customWidth="1"/>
    <col min="4" max="4" width="9.85546875" customWidth="1"/>
    <col min="5" max="5" width="11.42578125" customWidth="1"/>
    <col min="7" max="7" width="11" customWidth="1"/>
    <col min="8" max="8" width="14.28515625" customWidth="1"/>
  </cols>
  <sheetData>
    <row r="5" spans="1:14" ht="18.75" x14ac:dyDescent="0.3">
      <c r="A5" s="15" t="s">
        <v>263</v>
      </c>
      <c r="B5" s="16"/>
      <c r="C5" s="15"/>
      <c r="D5" s="15"/>
      <c r="E5" s="15"/>
      <c r="F5" s="15"/>
      <c r="G5" s="15"/>
      <c r="H5" s="15"/>
      <c r="I5" s="15"/>
    </row>
    <row r="6" spans="1:14" ht="18.75" x14ac:dyDescent="0.3">
      <c r="A6" s="15"/>
      <c r="B6" s="16"/>
      <c r="C6" s="15"/>
      <c r="D6" s="15"/>
      <c r="E6" s="15"/>
      <c r="F6" s="15"/>
      <c r="G6" s="15"/>
      <c r="H6" s="15"/>
      <c r="I6" s="15"/>
    </row>
    <row r="7" spans="1:14" ht="22.5" customHeight="1" x14ac:dyDescent="0.3">
      <c r="A7" s="15" t="s">
        <v>264</v>
      </c>
      <c r="B7" s="16"/>
      <c r="C7" s="15"/>
      <c r="D7" s="15"/>
      <c r="E7" s="15"/>
      <c r="F7" s="15"/>
      <c r="G7" s="15"/>
      <c r="H7" s="15"/>
      <c r="I7" s="15"/>
    </row>
    <row r="8" spans="1:14" ht="21" customHeight="1" x14ac:dyDescent="0.3">
      <c r="A8" s="15" t="s">
        <v>261</v>
      </c>
      <c r="B8" s="16"/>
      <c r="C8" s="15"/>
      <c r="D8" s="15"/>
      <c r="E8" s="15"/>
      <c r="F8" s="15"/>
      <c r="G8" s="15"/>
      <c r="H8" s="15"/>
      <c r="I8" s="15"/>
    </row>
    <row r="9" spans="1:14" ht="18.75" customHeight="1" x14ac:dyDescent="0.3">
      <c r="A9" s="15" t="s">
        <v>262</v>
      </c>
      <c r="B9" s="16"/>
      <c r="C9" s="15"/>
      <c r="D9" s="15"/>
      <c r="E9" s="15"/>
      <c r="F9" s="15"/>
      <c r="G9" s="15"/>
      <c r="H9" s="15"/>
      <c r="I9" s="15"/>
    </row>
    <row r="10" spans="1:14" ht="18" customHeight="1" thickBot="1" x14ac:dyDescent="0.3"/>
    <row r="11" spans="1:14" ht="66.75" customHeight="1" x14ac:dyDescent="0.25">
      <c r="A11" s="17" t="s">
        <v>0</v>
      </c>
      <c r="B11" s="18" t="s">
        <v>1</v>
      </c>
      <c r="C11" s="19" t="s">
        <v>255</v>
      </c>
      <c r="D11" s="19" t="s">
        <v>256</v>
      </c>
      <c r="E11" s="19" t="s">
        <v>257</v>
      </c>
      <c r="F11" s="19" t="s">
        <v>2</v>
      </c>
      <c r="G11" s="19" t="s">
        <v>258</v>
      </c>
      <c r="H11" s="20" t="s">
        <v>259</v>
      </c>
      <c r="I11" s="1"/>
      <c r="J11" s="1"/>
      <c r="K11" s="1"/>
      <c r="L11" s="1"/>
      <c r="M11" s="1"/>
      <c r="N11" s="1"/>
    </row>
    <row r="12" spans="1:14" x14ac:dyDescent="0.25">
      <c r="A12" s="3">
        <v>44629</v>
      </c>
      <c r="B12" s="4">
        <v>2114542</v>
      </c>
      <c r="C12" s="5">
        <v>44652</v>
      </c>
      <c r="D12" s="6">
        <v>14.58</v>
      </c>
      <c r="E12" s="5">
        <v>44659</v>
      </c>
      <c r="F12" s="6">
        <v>11.95</v>
      </c>
      <c r="G12" s="6">
        <v>-7</v>
      </c>
      <c r="H12" s="7">
        <f>D12*G12</f>
        <v>-102.06</v>
      </c>
    </row>
    <row r="13" spans="1:14" x14ac:dyDescent="0.25">
      <c r="A13" s="3">
        <v>44629</v>
      </c>
      <c r="B13" s="4">
        <v>2114543</v>
      </c>
      <c r="C13" s="5">
        <v>44652</v>
      </c>
      <c r="D13" s="6">
        <v>431.64</v>
      </c>
      <c r="E13" s="5">
        <v>44659</v>
      </c>
      <c r="F13" s="6">
        <v>353.8</v>
      </c>
      <c r="G13" s="6">
        <v>-7</v>
      </c>
      <c r="H13" s="7">
        <f t="shared" ref="H13:H76" si="0">D13*G13</f>
        <v>-3021.48</v>
      </c>
    </row>
    <row r="14" spans="1:14" x14ac:dyDescent="0.25">
      <c r="A14" s="3">
        <v>44629</v>
      </c>
      <c r="B14" s="4">
        <v>2114544</v>
      </c>
      <c r="C14" s="5">
        <v>44652</v>
      </c>
      <c r="D14" s="6">
        <v>446.52</v>
      </c>
      <c r="E14" s="5">
        <v>44659</v>
      </c>
      <c r="F14" s="6">
        <v>366</v>
      </c>
      <c r="G14" s="6">
        <v>-7</v>
      </c>
      <c r="H14" s="7">
        <f t="shared" si="0"/>
        <v>-3125.64</v>
      </c>
    </row>
    <row r="15" spans="1:14" x14ac:dyDescent="0.25">
      <c r="A15" s="3">
        <v>44635</v>
      </c>
      <c r="B15" s="4" t="s">
        <v>12</v>
      </c>
      <c r="C15" s="5">
        <v>44652</v>
      </c>
      <c r="D15" s="6">
        <v>1354.2</v>
      </c>
      <c r="E15" s="5">
        <v>44665</v>
      </c>
      <c r="F15" s="6">
        <v>1110</v>
      </c>
      <c r="G15" s="6">
        <v>-13</v>
      </c>
      <c r="H15" s="7">
        <f t="shared" si="0"/>
        <v>-17604.600000000002</v>
      </c>
    </row>
    <row r="16" spans="1:14" x14ac:dyDescent="0.25">
      <c r="A16" s="3">
        <v>44635</v>
      </c>
      <c r="B16" s="4" t="s">
        <v>15</v>
      </c>
      <c r="C16" s="5">
        <v>44652</v>
      </c>
      <c r="D16" s="6">
        <v>881.28</v>
      </c>
      <c r="E16" s="5">
        <v>44665</v>
      </c>
      <c r="F16" s="6">
        <v>722.36</v>
      </c>
      <c r="G16" s="6">
        <v>-13</v>
      </c>
      <c r="H16" s="7">
        <f t="shared" si="0"/>
        <v>-11456.64</v>
      </c>
    </row>
    <row r="17" spans="1:8" x14ac:dyDescent="0.25">
      <c r="A17" s="3">
        <v>44638</v>
      </c>
      <c r="B17" s="4">
        <v>109</v>
      </c>
      <c r="C17" s="5">
        <v>44652</v>
      </c>
      <c r="D17" s="6">
        <v>75.150000000000006</v>
      </c>
      <c r="E17" s="5">
        <v>44668</v>
      </c>
      <c r="F17" s="6">
        <v>61.6</v>
      </c>
      <c r="G17" s="6">
        <v>-16</v>
      </c>
      <c r="H17" s="7">
        <f t="shared" si="0"/>
        <v>-1202.4000000000001</v>
      </c>
    </row>
    <row r="18" spans="1:8" x14ac:dyDescent="0.25">
      <c r="A18" s="3">
        <v>44641</v>
      </c>
      <c r="B18" s="4" t="s">
        <v>105</v>
      </c>
      <c r="C18" s="5">
        <v>44652</v>
      </c>
      <c r="D18" s="6">
        <v>2121.34</v>
      </c>
      <c r="E18" s="5">
        <v>44681</v>
      </c>
      <c r="F18" s="6">
        <v>1738.8</v>
      </c>
      <c r="G18" s="6">
        <v>-29</v>
      </c>
      <c r="H18" s="7">
        <f t="shared" si="0"/>
        <v>-61518.86</v>
      </c>
    </row>
    <row r="19" spans="1:8" x14ac:dyDescent="0.25">
      <c r="A19" s="3">
        <v>44642</v>
      </c>
      <c r="B19" s="4" t="s">
        <v>193</v>
      </c>
      <c r="C19" s="5">
        <v>44652</v>
      </c>
      <c r="D19" s="6">
        <v>6734.42</v>
      </c>
      <c r="E19" s="5">
        <v>44673</v>
      </c>
      <c r="F19" s="6">
        <v>5877.28</v>
      </c>
      <c r="G19" s="6">
        <v>-21</v>
      </c>
      <c r="H19" s="7">
        <f t="shared" si="0"/>
        <v>-141422.82</v>
      </c>
    </row>
    <row r="20" spans="1:8" x14ac:dyDescent="0.25">
      <c r="A20" s="3">
        <v>44628</v>
      </c>
      <c r="B20" s="4" t="s">
        <v>11</v>
      </c>
      <c r="C20" s="5">
        <v>44655</v>
      </c>
      <c r="D20" s="6">
        <v>1292.72</v>
      </c>
      <c r="E20" s="5">
        <v>44689</v>
      </c>
      <c r="F20" s="6">
        <v>1243</v>
      </c>
      <c r="G20" s="6">
        <v>-34</v>
      </c>
      <c r="H20" s="7">
        <f t="shared" si="0"/>
        <v>-43952.480000000003</v>
      </c>
    </row>
    <row r="21" spans="1:8" x14ac:dyDescent="0.25">
      <c r="A21" s="3">
        <v>44635</v>
      </c>
      <c r="B21" s="4" t="s">
        <v>13</v>
      </c>
      <c r="C21" s="5">
        <v>44655</v>
      </c>
      <c r="D21" s="6">
        <v>6147.42</v>
      </c>
      <c r="E21" s="5">
        <v>44681</v>
      </c>
      <c r="F21" s="6">
        <v>5038.87</v>
      </c>
      <c r="G21" s="6">
        <v>-26</v>
      </c>
      <c r="H21" s="7">
        <f t="shared" si="0"/>
        <v>-159832.92000000001</v>
      </c>
    </row>
    <row r="22" spans="1:8" x14ac:dyDescent="0.25">
      <c r="A22" s="3">
        <v>44635</v>
      </c>
      <c r="B22" s="4" t="s">
        <v>14</v>
      </c>
      <c r="C22" s="5">
        <v>44655</v>
      </c>
      <c r="D22" s="6">
        <v>3836.49</v>
      </c>
      <c r="E22" s="5">
        <v>44681</v>
      </c>
      <c r="F22" s="6">
        <v>3144.66</v>
      </c>
      <c r="G22" s="6">
        <v>-26</v>
      </c>
      <c r="H22" s="7">
        <f t="shared" si="0"/>
        <v>-99748.739999999991</v>
      </c>
    </row>
    <row r="23" spans="1:8" x14ac:dyDescent="0.25">
      <c r="A23" s="3">
        <v>44641</v>
      </c>
      <c r="B23" s="4">
        <v>5</v>
      </c>
      <c r="C23" s="5">
        <v>44655</v>
      </c>
      <c r="D23" s="6">
        <v>200</v>
      </c>
      <c r="E23" s="5">
        <v>44671</v>
      </c>
      <c r="F23" s="6">
        <v>200</v>
      </c>
      <c r="G23" s="6">
        <v>-16</v>
      </c>
      <c r="H23" s="7">
        <f t="shared" si="0"/>
        <v>-3200</v>
      </c>
    </row>
    <row r="24" spans="1:8" x14ac:dyDescent="0.25">
      <c r="A24" s="3">
        <v>44645</v>
      </c>
      <c r="B24" s="4" t="s">
        <v>85</v>
      </c>
      <c r="C24" s="5">
        <v>44655</v>
      </c>
      <c r="D24" s="6">
        <v>9028</v>
      </c>
      <c r="E24" s="5">
        <v>44675</v>
      </c>
      <c r="F24" s="6">
        <v>9028</v>
      </c>
      <c r="G24" s="6">
        <v>-20</v>
      </c>
      <c r="H24" s="7">
        <f t="shared" si="0"/>
        <v>-180560</v>
      </c>
    </row>
    <row r="25" spans="1:8" x14ac:dyDescent="0.25">
      <c r="A25" s="3">
        <v>44654</v>
      </c>
      <c r="B25" s="4">
        <v>3017000055</v>
      </c>
      <c r="C25" s="5">
        <v>44659</v>
      </c>
      <c r="D25" s="6">
        <v>9600</v>
      </c>
      <c r="E25" s="5">
        <v>44684</v>
      </c>
      <c r="F25" s="6">
        <v>9600</v>
      </c>
      <c r="G25" s="6">
        <v>-25</v>
      </c>
      <c r="H25" s="7">
        <f t="shared" si="0"/>
        <v>-240000</v>
      </c>
    </row>
    <row r="26" spans="1:8" x14ac:dyDescent="0.25">
      <c r="A26" s="3">
        <v>44654</v>
      </c>
      <c r="B26" s="4">
        <v>3016000806</v>
      </c>
      <c r="C26" s="5">
        <v>44659</v>
      </c>
      <c r="D26" s="6">
        <v>976</v>
      </c>
      <c r="E26" s="5">
        <v>44684</v>
      </c>
      <c r="F26" s="6">
        <v>800</v>
      </c>
      <c r="G26" s="6">
        <v>-25</v>
      </c>
      <c r="H26" s="7">
        <f t="shared" si="0"/>
        <v>-24400</v>
      </c>
    </row>
    <row r="27" spans="1:8" x14ac:dyDescent="0.25">
      <c r="A27" s="3">
        <v>44648</v>
      </c>
      <c r="B27" s="4" t="s">
        <v>86</v>
      </c>
      <c r="C27" s="5">
        <v>44659</v>
      </c>
      <c r="D27" s="6">
        <v>39399.230000000003</v>
      </c>
      <c r="E27" s="5">
        <v>44708</v>
      </c>
      <c r="F27" s="6">
        <v>37523.08</v>
      </c>
      <c r="G27" s="6">
        <v>-49</v>
      </c>
      <c r="H27" s="7">
        <f t="shared" si="0"/>
        <v>-1930562.2700000003</v>
      </c>
    </row>
    <row r="28" spans="1:8" x14ac:dyDescent="0.25">
      <c r="A28" s="3">
        <v>44650</v>
      </c>
      <c r="B28" s="4" t="s">
        <v>87</v>
      </c>
      <c r="C28" s="5">
        <v>44659</v>
      </c>
      <c r="D28" s="6">
        <v>8374.8799999999992</v>
      </c>
      <c r="E28" s="5">
        <v>44680</v>
      </c>
      <c r="F28" s="6">
        <v>8052.77</v>
      </c>
      <c r="G28" s="6">
        <v>-21</v>
      </c>
      <c r="H28" s="7">
        <f t="shared" si="0"/>
        <v>-175872.47999999998</v>
      </c>
    </row>
    <row r="29" spans="1:8" x14ac:dyDescent="0.25">
      <c r="A29" s="3">
        <v>44651</v>
      </c>
      <c r="B29" s="4" t="s">
        <v>88</v>
      </c>
      <c r="C29" s="5">
        <v>44659</v>
      </c>
      <c r="D29" s="6">
        <v>4137.08</v>
      </c>
      <c r="E29" s="5">
        <v>44681</v>
      </c>
      <c r="F29" s="6">
        <v>4137.08</v>
      </c>
      <c r="G29" s="6">
        <v>-22</v>
      </c>
      <c r="H29" s="7">
        <f t="shared" si="0"/>
        <v>-91015.76</v>
      </c>
    </row>
    <row r="30" spans="1:8" x14ac:dyDescent="0.25">
      <c r="A30" s="3">
        <v>44644</v>
      </c>
      <c r="B30" s="4">
        <v>52</v>
      </c>
      <c r="C30" s="5">
        <v>44659</v>
      </c>
      <c r="D30" s="6">
        <v>223.85</v>
      </c>
      <c r="E30" s="5">
        <v>44674</v>
      </c>
      <c r="F30" s="6">
        <v>183.48</v>
      </c>
      <c r="G30" s="6">
        <v>-15</v>
      </c>
      <c r="H30" s="7">
        <f t="shared" si="0"/>
        <v>-3357.75</v>
      </c>
    </row>
    <row r="31" spans="1:8" x14ac:dyDescent="0.25">
      <c r="A31" s="3">
        <v>44648</v>
      </c>
      <c r="B31" s="4" t="s">
        <v>10</v>
      </c>
      <c r="C31" s="5">
        <v>44659</v>
      </c>
      <c r="D31" s="6">
        <v>267.95999999999998</v>
      </c>
      <c r="E31" s="5">
        <v>44678</v>
      </c>
      <c r="F31" s="6">
        <v>243.6</v>
      </c>
      <c r="G31" s="6">
        <v>-19</v>
      </c>
      <c r="H31" s="7">
        <f t="shared" si="0"/>
        <v>-5091.24</v>
      </c>
    </row>
    <row r="32" spans="1:8" x14ac:dyDescent="0.25">
      <c r="A32" s="3">
        <v>44648</v>
      </c>
      <c r="B32" s="4" t="s">
        <v>107</v>
      </c>
      <c r="C32" s="5">
        <v>44659</v>
      </c>
      <c r="D32" s="6">
        <v>4312.7</v>
      </c>
      <c r="E32" s="5">
        <v>44681</v>
      </c>
      <c r="F32" s="6">
        <v>3535</v>
      </c>
      <c r="G32" s="6">
        <v>-22</v>
      </c>
      <c r="H32" s="7">
        <f t="shared" si="0"/>
        <v>-94879.4</v>
      </c>
    </row>
    <row r="33" spans="1:8" x14ac:dyDescent="0.25">
      <c r="A33" s="3">
        <v>44649</v>
      </c>
      <c r="B33" s="4">
        <v>557</v>
      </c>
      <c r="C33" s="5">
        <v>44659</v>
      </c>
      <c r="D33" s="6">
        <v>1024.8</v>
      </c>
      <c r="E33" s="5">
        <v>44681</v>
      </c>
      <c r="F33" s="6">
        <v>840</v>
      </c>
      <c r="G33" s="6">
        <v>-22</v>
      </c>
      <c r="H33" s="7">
        <f t="shared" si="0"/>
        <v>-22545.599999999999</v>
      </c>
    </row>
    <row r="34" spans="1:8" x14ac:dyDescent="0.25">
      <c r="A34" s="3">
        <v>44653</v>
      </c>
      <c r="B34" s="4" t="s">
        <v>108</v>
      </c>
      <c r="C34" s="5">
        <v>44659</v>
      </c>
      <c r="D34" s="6">
        <v>669.8</v>
      </c>
      <c r="E34" s="5">
        <v>44712</v>
      </c>
      <c r="F34" s="6">
        <v>549.02</v>
      </c>
      <c r="G34" s="6">
        <v>-53</v>
      </c>
      <c r="H34" s="7">
        <f t="shared" si="0"/>
        <v>-35499.399999999994</v>
      </c>
    </row>
    <row r="35" spans="1:8" x14ac:dyDescent="0.25">
      <c r="A35" s="3">
        <v>44653</v>
      </c>
      <c r="B35" s="4" t="s">
        <v>109</v>
      </c>
      <c r="C35" s="5">
        <v>44659</v>
      </c>
      <c r="D35" s="6">
        <v>106.82</v>
      </c>
      <c r="E35" s="5">
        <v>44712</v>
      </c>
      <c r="F35" s="6">
        <v>87.56</v>
      </c>
      <c r="G35" s="6">
        <v>-53</v>
      </c>
      <c r="H35" s="7">
        <f t="shared" si="0"/>
        <v>-5661.46</v>
      </c>
    </row>
    <row r="36" spans="1:8" x14ac:dyDescent="0.25">
      <c r="A36" s="3">
        <v>44654</v>
      </c>
      <c r="B36" s="4" t="s">
        <v>110</v>
      </c>
      <c r="C36" s="5">
        <v>44659</v>
      </c>
      <c r="D36" s="6">
        <v>1681.56</v>
      </c>
      <c r="E36" s="5">
        <v>44712</v>
      </c>
      <c r="F36" s="6">
        <v>1378.33</v>
      </c>
      <c r="G36" s="6">
        <v>-53</v>
      </c>
      <c r="H36" s="7">
        <f t="shared" si="0"/>
        <v>-89122.68</v>
      </c>
    </row>
    <row r="37" spans="1:8" x14ac:dyDescent="0.25">
      <c r="A37" s="3">
        <v>44647</v>
      </c>
      <c r="B37" s="4" t="s">
        <v>168</v>
      </c>
      <c r="C37" s="5">
        <v>44659</v>
      </c>
      <c r="D37" s="6">
        <v>41.53</v>
      </c>
      <c r="E37" s="5">
        <v>44681</v>
      </c>
      <c r="F37" s="6">
        <v>34.04</v>
      </c>
      <c r="G37" s="6">
        <v>-22</v>
      </c>
      <c r="H37" s="7">
        <f t="shared" si="0"/>
        <v>-913.66000000000008</v>
      </c>
    </row>
    <row r="38" spans="1:8" x14ac:dyDescent="0.25">
      <c r="A38" s="3">
        <v>44647</v>
      </c>
      <c r="B38" s="4" t="s">
        <v>169</v>
      </c>
      <c r="C38" s="5">
        <v>44659</v>
      </c>
      <c r="D38" s="6">
        <v>70.42</v>
      </c>
      <c r="E38" s="5">
        <v>44681</v>
      </c>
      <c r="F38" s="6">
        <v>57.72</v>
      </c>
      <c r="G38" s="6">
        <v>-22</v>
      </c>
      <c r="H38" s="7">
        <f t="shared" si="0"/>
        <v>-1549.24</v>
      </c>
    </row>
    <row r="39" spans="1:8" x14ac:dyDescent="0.25">
      <c r="A39" s="3">
        <v>44652</v>
      </c>
      <c r="B39" s="4">
        <v>35</v>
      </c>
      <c r="C39" s="5">
        <v>44659</v>
      </c>
      <c r="D39" s="6">
        <v>7612.8</v>
      </c>
      <c r="E39" s="5">
        <v>44682</v>
      </c>
      <c r="F39" s="6">
        <v>7612.8</v>
      </c>
      <c r="G39" s="6">
        <v>-23</v>
      </c>
      <c r="H39" s="7">
        <f t="shared" si="0"/>
        <v>-175094.39999999999</v>
      </c>
    </row>
    <row r="40" spans="1:8" x14ac:dyDescent="0.25">
      <c r="A40" s="3">
        <v>44655</v>
      </c>
      <c r="B40" s="4">
        <v>2963</v>
      </c>
      <c r="C40" s="5">
        <v>44659</v>
      </c>
      <c r="D40" s="6">
        <v>1415.36</v>
      </c>
      <c r="E40" s="5">
        <v>44685</v>
      </c>
      <c r="F40" s="6">
        <v>1160.1300000000001</v>
      </c>
      <c r="G40" s="6">
        <v>-26</v>
      </c>
      <c r="H40" s="7">
        <f t="shared" si="0"/>
        <v>-36799.360000000001</v>
      </c>
    </row>
    <row r="41" spans="1:8" x14ac:dyDescent="0.25">
      <c r="A41" s="3">
        <v>44651</v>
      </c>
      <c r="B41" s="4" t="s">
        <v>198</v>
      </c>
      <c r="C41" s="5">
        <v>44659</v>
      </c>
      <c r="D41" s="6">
        <v>2500</v>
      </c>
      <c r="E41" s="5">
        <v>44711</v>
      </c>
      <c r="F41" s="6">
        <v>2380.9499999999998</v>
      </c>
      <c r="G41" s="6">
        <v>-52</v>
      </c>
      <c r="H41" s="7">
        <f t="shared" si="0"/>
        <v>-130000</v>
      </c>
    </row>
    <row r="42" spans="1:8" x14ac:dyDescent="0.25">
      <c r="A42" s="3">
        <v>44651</v>
      </c>
      <c r="B42" s="4" t="s">
        <v>230</v>
      </c>
      <c r="C42" s="5">
        <v>44659</v>
      </c>
      <c r="D42" s="6">
        <v>6405</v>
      </c>
      <c r="E42" s="5">
        <v>44711</v>
      </c>
      <c r="F42" s="6">
        <v>5250</v>
      </c>
      <c r="G42" s="6">
        <v>-52</v>
      </c>
      <c r="H42" s="7">
        <f t="shared" si="0"/>
        <v>-333060</v>
      </c>
    </row>
    <row r="43" spans="1:8" x14ac:dyDescent="0.25">
      <c r="A43" s="3">
        <v>44648</v>
      </c>
      <c r="B43" s="4" t="s">
        <v>106</v>
      </c>
      <c r="C43" s="5">
        <v>44663</v>
      </c>
      <c r="D43" s="6">
        <v>167637.79999999999</v>
      </c>
      <c r="E43" s="5">
        <v>44678</v>
      </c>
      <c r="F43" s="6">
        <v>152398</v>
      </c>
      <c r="G43" s="6">
        <v>-15</v>
      </c>
      <c r="H43" s="7">
        <f t="shared" si="0"/>
        <v>-2514567</v>
      </c>
    </row>
    <row r="44" spans="1:8" x14ac:dyDescent="0.25">
      <c r="A44" s="3">
        <v>44656</v>
      </c>
      <c r="B44" s="4" t="s">
        <v>111</v>
      </c>
      <c r="C44" s="5">
        <v>44663</v>
      </c>
      <c r="D44" s="6">
        <v>2348.5</v>
      </c>
      <c r="E44" s="5">
        <v>44686</v>
      </c>
      <c r="F44" s="6">
        <v>1925</v>
      </c>
      <c r="G44" s="6">
        <v>-23</v>
      </c>
      <c r="H44" s="7">
        <f t="shared" si="0"/>
        <v>-54015.5</v>
      </c>
    </row>
    <row r="45" spans="1:8" x14ac:dyDescent="0.25">
      <c r="A45" s="3">
        <v>44657</v>
      </c>
      <c r="B45" s="4">
        <v>613</v>
      </c>
      <c r="C45" s="5">
        <v>44663</v>
      </c>
      <c r="D45" s="6">
        <v>1873.47</v>
      </c>
      <c r="E45" s="5">
        <v>44687</v>
      </c>
      <c r="F45" s="6">
        <v>1535.63</v>
      </c>
      <c r="G45" s="6">
        <v>-24</v>
      </c>
      <c r="H45" s="7">
        <f t="shared" si="0"/>
        <v>-44963.28</v>
      </c>
    </row>
    <row r="46" spans="1:8" x14ac:dyDescent="0.25">
      <c r="A46" s="3">
        <v>44654</v>
      </c>
      <c r="B46" s="4" t="s">
        <v>52</v>
      </c>
      <c r="C46" s="5">
        <v>44665</v>
      </c>
      <c r="D46" s="6">
        <v>366</v>
      </c>
      <c r="E46" s="5">
        <v>44714</v>
      </c>
      <c r="F46" s="6">
        <v>300</v>
      </c>
      <c r="G46" s="6">
        <v>-49</v>
      </c>
      <c r="H46" s="7">
        <f t="shared" si="0"/>
        <v>-17934</v>
      </c>
    </row>
    <row r="47" spans="1:8" x14ac:dyDescent="0.25">
      <c r="A47" s="3">
        <v>44657</v>
      </c>
      <c r="B47" s="4">
        <v>44565</v>
      </c>
      <c r="C47" s="5">
        <v>44665</v>
      </c>
      <c r="D47" s="6">
        <v>6529.44</v>
      </c>
      <c r="E47" s="5">
        <v>44687</v>
      </c>
      <c r="F47" s="6">
        <v>5352</v>
      </c>
      <c r="G47" s="6">
        <v>-22</v>
      </c>
      <c r="H47" s="7">
        <f t="shared" si="0"/>
        <v>-143647.67999999999</v>
      </c>
    </row>
    <row r="48" spans="1:8" x14ac:dyDescent="0.25">
      <c r="A48" s="3">
        <v>44663</v>
      </c>
      <c r="B48" s="4">
        <v>298</v>
      </c>
      <c r="C48" s="5">
        <v>44665</v>
      </c>
      <c r="D48" s="6">
        <v>5964.58</v>
      </c>
      <c r="E48" s="5">
        <v>44693</v>
      </c>
      <c r="F48" s="6">
        <v>4889</v>
      </c>
      <c r="G48" s="6">
        <v>-28</v>
      </c>
      <c r="H48" s="7">
        <f t="shared" si="0"/>
        <v>-167008.24</v>
      </c>
    </row>
    <row r="49" spans="1:8" x14ac:dyDescent="0.25">
      <c r="A49" s="3">
        <v>44662</v>
      </c>
      <c r="B49" s="4" t="s">
        <v>113</v>
      </c>
      <c r="C49" s="5">
        <v>44670</v>
      </c>
      <c r="D49" s="6">
        <v>54.23</v>
      </c>
      <c r="E49" s="5">
        <v>44689</v>
      </c>
      <c r="F49" s="6">
        <v>44.45</v>
      </c>
      <c r="G49" s="6">
        <v>-19</v>
      </c>
      <c r="H49" s="7">
        <f t="shared" si="0"/>
        <v>-1030.3699999999999</v>
      </c>
    </row>
    <row r="50" spans="1:8" x14ac:dyDescent="0.25">
      <c r="A50" s="3">
        <v>44662</v>
      </c>
      <c r="B50" s="4" t="s">
        <v>114</v>
      </c>
      <c r="C50" s="5">
        <v>44670</v>
      </c>
      <c r="D50" s="6">
        <v>764.45</v>
      </c>
      <c r="E50" s="5">
        <v>44689</v>
      </c>
      <c r="F50" s="6">
        <v>626.6</v>
      </c>
      <c r="G50" s="6">
        <v>-19</v>
      </c>
      <c r="H50" s="7">
        <f t="shared" si="0"/>
        <v>-14524.550000000001</v>
      </c>
    </row>
    <row r="51" spans="1:8" x14ac:dyDescent="0.25">
      <c r="A51" s="3">
        <v>44662</v>
      </c>
      <c r="B51" s="4" t="s">
        <v>52</v>
      </c>
      <c r="C51" s="5">
        <v>44670</v>
      </c>
      <c r="D51" s="6">
        <v>269.33</v>
      </c>
      <c r="E51" s="5">
        <v>44689</v>
      </c>
      <c r="F51" s="6">
        <v>220.76</v>
      </c>
      <c r="G51" s="6">
        <v>-19</v>
      </c>
      <c r="H51" s="7">
        <f t="shared" si="0"/>
        <v>-5117.2699999999995</v>
      </c>
    </row>
    <row r="52" spans="1:8" x14ac:dyDescent="0.25">
      <c r="A52" s="3">
        <v>44660</v>
      </c>
      <c r="B52" s="4" t="s">
        <v>115</v>
      </c>
      <c r="C52" s="5">
        <v>44670</v>
      </c>
      <c r="D52" s="6">
        <v>1029.31</v>
      </c>
      <c r="E52" s="5">
        <v>44712</v>
      </c>
      <c r="F52" s="6">
        <v>843.7</v>
      </c>
      <c r="G52" s="6">
        <v>-42</v>
      </c>
      <c r="H52" s="7">
        <f t="shared" si="0"/>
        <v>-43231.02</v>
      </c>
    </row>
    <row r="53" spans="1:8" x14ac:dyDescent="0.25">
      <c r="A53" s="3">
        <v>44661</v>
      </c>
      <c r="B53" s="4">
        <v>22041762</v>
      </c>
      <c r="C53" s="5">
        <v>44670</v>
      </c>
      <c r="D53" s="6">
        <v>376.11</v>
      </c>
      <c r="E53" s="5">
        <v>44717</v>
      </c>
      <c r="F53" s="6">
        <v>308.29000000000002</v>
      </c>
      <c r="G53" s="6">
        <v>-47</v>
      </c>
      <c r="H53" s="7">
        <f t="shared" si="0"/>
        <v>-17677.170000000002</v>
      </c>
    </row>
    <row r="54" spans="1:8" x14ac:dyDescent="0.25">
      <c r="A54" s="3">
        <v>44663</v>
      </c>
      <c r="B54" s="4">
        <v>579</v>
      </c>
      <c r="C54" s="5">
        <v>44670</v>
      </c>
      <c r="D54" s="6">
        <v>778.68</v>
      </c>
      <c r="E54" s="5">
        <v>44712</v>
      </c>
      <c r="F54" s="6">
        <v>638.26</v>
      </c>
      <c r="G54" s="6">
        <v>-42</v>
      </c>
      <c r="H54" s="7">
        <f t="shared" si="0"/>
        <v>-32704.559999999998</v>
      </c>
    </row>
    <row r="55" spans="1:8" x14ac:dyDescent="0.25">
      <c r="A55" s="3">
        <v>44637</v>
      </c>
      <c r="B55" s="4">
        <v>3220108390</v>
      </c>
      <c r="C55" s="5">
        <v>44670</v>
      </c>
      <c r="D55" s="6">
        <v>2006.29</v>
      </c>
      <c r="E55" s="5">
        <v>44667</v>
      </c>
      <c r="F55" s="6">
        <v>361.79</v>
      </c>
      <c r="G55" s="6">
        <v>3</v>
      </c>
      <c r="H55" s="7">
        <f t="shared" si="0"/>
        <v>6018.87</v>
      </c>
    </row>
    <row r="56" spans="1:8" x14ac:dyDescent="0.25">
      <c r="A56" s="3">
        <v>44662</v>
      </c>
      <c r="B56" s="4" t="s">
        <v>178</v>
      </c>
      <c r="C56" s="5">
        <v>44670</v>
      </c>
      <c r="D56" s="6">
        <v>1342</v>
      </c>
      <c r="E56" s="5">
        <v>44712</v>
      </c>
      <c r="F56" s="6">
        <v>1100</v>
      </c>
      <c r="G56" s="6">
        <v>-42</v>
      </c>
      <c r="H56" s="7">
        <f t="shared" si="0"/>
        <v>-56364</v>
      </c>
    </row>
    <row r="57" spans="1:8" x14ac:dyDescent="0.25">
      <c r="A57" s="3">
        <v>44652</v>
      </c>
      <c r="B57" s="4" t="s">
        <v>84</v>
      </c>
      <c r="C57" s="5">
        <v>44670</v>
      </c>
      <c r="D57" s="6">
        <v>1163.43</v>
      </c>
      <c r="E57" s="5">
        <v>44712</v>
      </c>
      <c r="F57" s="6">
        <v>1163.43</v>
      </c>
      <c r="G57" s="6">
        <v>-42</v>
      </c>
      <c r="H57" s="7">
        <f t="shared" si="0"/>
        <v>-48864.060000000005</v>
      </c>
    </row>
    <row r="58" spans="1:8" x14ac:dyDescent="0.25">
      <c r="A58" s="3">
        <v>44655</v>
      </c>
      <c r="B58" s="4">
        <v>43132</v>
      </c>
      <c r="C58" s="5">
        <v>44670</v>
      </c>
      <c r="D58" s="6">
        <v>1235.5999999999999</v>
      </c>
      <c r="E58" s="5">
        <v>44685</v>
      </c>
      <c r="F58" s="6">
        <v>1176.76</v>
      </c>
      <c r="G58" s="6">
        <v>-15</v>
      </c>
      <c r="H58" s="7">
        <f t="shared" si="0"/>
        <v>-18534</v>
      </c>
    </row>
    <row r="59" spans="1:8" x14ac:dyDescent="0.25">
      <c r="A59" s="3">
        <v>44657</v>
      </c>
      <c r="B59" s="4" t="s">
        <v>176</v>
      </c>
      <c r="C59" s="5">
        <v>44670</v>
      </c>
      <c r="D59" s="6">
        <v>1644.8</v>
      </c>
      <c r="E59" s="5">
        <v>44712</v>
      </c>
      <c r="F59" s="6">
        <v>1644.8</v>
      </c>
      <c r="G59" s="6">
        <v>-42</v>
      </c>
      <c r="H59" s="7">
        <f t="shared" si="0"/>
        <v>-69081.599999999991</v>
      </c>
    </row>
    <row r="60" spans="1:8" x14ac:dyDescent="0.25">
      <c r="A60" s="3">
        <v>44657</v>
      </c>
      <c r="B60" s="4">
        <v>917</v>
      </c>
      <c r="C60" s="5">
        <v>44670</v>
      </c>
      <c r="D60" s="6">
        <v>2847.71</v>
      </c>
      <c r="E60" s="5">
        <v>44687</v>
      </c>
      <c r="F60" s="6">
        <v>2712.1</v>
      </c>
      <c r="G60" s="6">
        <v>-17</v>
      </c>
      <c r="H60" s="7">
        <f t="shared" si="0"/>
        <v>-48411.07</v>
      </c>
    </row>
    <row r="61" spans="1:8" x14ac:dyDescent="0.25">
      <c r="A61" s="3">
        <v>44657</v>
      </c>
      <c r="B61" s="4">
        <v>922</v>
      </c>
      <c r="C61" s="5">
        <v>44670</v>
      </c>
      <c r="D61" s="6">
        <v>4076.16</v>
      </c>
      <c r="E61" s="5">
        <v>44687</v>
      </c>
      <c r="F61" s="6">
        <v>3882.06</v>
      </c>
      <c r="G61" s="6">
        <v>-17</v>
      </c>
      <c r="H61" s="7">
        <f t="shared" si="0"/>
        <v>-69294.720000000001</v>
      </c>
    </row>
    <row r="62" spans="1:8" x14ac:dyDescent="0.25">
      <c r="A62" s="3">
        <v>44662</v>
      </c>
      <c r="B62" s="4">
        <v>36923</v>
      </c>
      <c r="C62" s="5">
        <v>44670</v>
      </c>
      <c r="D62" s="6">
        <v>51.97</v>
      </c>
      <c r="E62" s="5">
        <v>44690</v>
      </c>
      <c r="F62" s="6">
        <v>47.25</v>
      </c>
      <c r="G62" s="6">
        <v>-20</v>
      </c>
      <c r="H62" s="7">
        <f t="shared" si="0"/>
        <v>-1039.4000000000001</v>
      </c>
    </row>
    <row r="63" spans="1:8" x14ac:dyDescent="0.25">
      <c r="A63" s="3">
        <v>44662</v>
      </c>
      <c r="B63" s="4">
        <v>37165</v>
      </c>
      <c r="C63" s="5">
        <v>44670</v>
      </c>
      <c r="D63" s="6">
        <v>221</v>
      </c>
      <c r="E63" s="5">
        <v>44690</v>
      </c>
      <c r="F63" s="6">
        <v>212.5</v>
      </c>
      <c r="G63" s="6">
        <v>-20</v>
      </c>
      <c r="H63" s="7">
        <f t="shared" si="0"/>
        <v>-4420</v>
      </c>
    </row>
    <row r="64" spans="1:8" x14ac:dyDescent="0.25">
      <c r="A64" s="3">
        <v>44664</v>
      </c>
      <c r="B64" s="4">
        <v>38101</v>
      </c>
      <c r="C64" s="5">
        <v>44670</v>
      </c>
      <c r="D64" s="6">
        <v>859.01</v>
      </c>
      <c r="E64" s="5">
        <v>44694</v>
      </c>
      <c r="F64" s="6">
        <v>859.01</v>
      </c>
      <c r="G64" s="6">
        <v>-24</v>
      </c>
      <c r="H64" s="7">
        <f t="shared" si="0"/>
        <v>-20616.239999999998</v>
      </c>
    </row>
    <row r="65" spans="1:8" x14ac:dyDescent="0.25">
      <c r="A65" s="3">
        <v>44644</v>
      </c>
      <c r="B65" s="8">
        <v>221900693079</v>
      </c>
      <c r="C65" s="5">
        <v>44673</v>
      </c>
      <c r="D65" s="6">
        <v>1048.46</v>
      </c>
      <c r="E65" s="5">
        <v>44677</v>
      </c>
      <c r="F65" s="6">
        <v>998.53</v>
      </c>
      <c r="G65" s="6">
        <v>-4</v>
      </c>
      <c r="H65" s="7">
        <f t="shared" si="0"/>
        <v>-4193.84</v>
      </c>
    </row>
    <row r="66" spans="1:8" x14ac:dyDescent="0.25">
      <c r="A66" s="3">
        <v>44644</v>
      </c>
      <c r="B66" s="8">
        <v>221900693080</v>
      </c>
      <c r="C66" s="5">
        <v>44673</v>
      </c>
      <c r="D66" s="6">
        <v>1814.07</v>
      </c>
      <c r="E66" s="5">
        <v>44677</v>
      </c>
      <c r="F66" s="6">
        <v>1722.02</v>
      </c>
      <c r="G66" s="6">
        <v>-4</v>
      </c>
      <c r="H66" s="7">
        <f t="shared" si="0"/>
        <v>-7256.28</v>
      </c>
    </row>
    <row r="67" spans="1:8" x14ac:dyDescent="0.25">
      <c r="A67" s="3">
        <v>44644</v>
      </c>
      <c r="B67" s="8">
        <v>221900693081</v>
      </c>
      <c r="C67" s="5">
        <v>44673</v>
      </c>
      <c r="D67" s="6">
        <v>8.31</v>
      </c>
      <c r="E67" s="5">
        <v>44677</v>
      </c>
      <c r="F67" s="6">
        <v>7.91</v>
      </c>
      <c r="G67" s="6">
        <v>-4</v>
      </c>
      <c r="H67" s="7">
        <f t="shared" si="0"/>
        <v>-33.24</v>
      </c>
    </row>
    <row r="68" spans="1:8" x14ac:dyDescent="0.25">
      <c r="A68" s="3">
        <v>44644</v>
      </c>
      <c r="B68" s="8">
        <v>221900693082</v>
      </c>
      <c r="C68" s="5">
        <v>44673</v>
      </c>
      <c r="D68" s="6">
        <v>211.74</v>
      </c>
      <c r="E68" s="5">
        <v>44677</v>
      </c>
      <c r="F68" s="6">
        <v>201.66</v>
      </c>
      <c r="G68" s="6">
        <v>-4</v>
      </c>
      <c r="H68" s="7">
        <f t="shared" si="0"/>
        <v>-846.96</v>
      </c>
    </row>
    <row r="69" spans="1:8" x14ac:dyDescent="0.25">
      <c r="A69" s="3">
        <v>44644</v>
      </c>
      <c r="B69" s="8">
        <v>221900693083</v>
      </c>
      <c r="C69" s="5">
        <v>44673</v>
      </c>
      <c r="D69" s="6">
        <v>256.54000000000002</v>
      </c>
      <c r="E69" s="5">
        <v>44677</v>
      </c>
      <c r="F69" s="6">
        <v>244.32</v>
      </c>
      <c r="G69" s="6">
        <v>-4</v>
      </c>
      <c r="H69" s="7">
        <f t="shared" si="0"/>
        <v>-1026.1600000000001</v>
      </c>
    </row>
    <row r="70" spans="1:8" x14ac:dyDescent="0.25">
      <c r="A70" s="3">
        <v>44644</v>
      </c>
      <c r="B70" s="8">
        <v>221900693084</v>
      </c>
      <c r="C70" s="5">
        <v>44673</v>
      </c>
      <c r="D70" s="6">
        <v>1191.97</v>
      </c>
      <c r="E70" s="5">
        <v>44677</v>
      </c>
      <c r="F70" s="6">
        <v>1135.21</v>
      </c>
      <c r="G70" s="6">
        <v>-4</v>
      </c>
      <c r="H70" s="7">
        <f t="shared" si="0"/>
        <v>-4767.88</v>
      </c>
    </row>
    <row r="71" spans="1:8" x14ac:dyDescent="0.25">
      <c r="A71" s="3">
        <v>44644</v>
      </c>
      <c r="B71" s="8">
        <v>221900693085</v>
      </c>
      <c r="C71" s="5">
        <v>44673</v>
      </c>
      <c r="D71" s="6">
        <v>812.24</v>
      </c>
      <c r="E71" s="5">
        <v>44677</v>
      </c>
      <c r="F71" s="6">
        <v>773.56</v>
      </c>
      <c r="G71" s="6">
        <v>-4</v>
      </c>
      <c r="H71" s="7">
        <f t="shared" si="0"/>
        <v>-3248.96</v>
      </c>
    </row>
    <row r="72" spans="1:8" x14ac:dyDescent="0.25">
      <c r="A72" s="3">
        <v>44644</v>
      </c>
      <c r="B72" s="8">
        <v>221900693086</v>
      </c>
      <c r="C72" s="5">
        <v>44673</v>
      </c>
      <c r="D72" s="6">
        <v>553.02</v>
      </c>
      <c r="E72" s="5">
        <v>44677</v>
      </c>
      <c r="F72" s="6">
        <v>526.69000000000005</v>
      </c>
      <c r="G72" s="6">
        <v>-4</v>
      </c>
      <c r="H72" s="7">
        <f t="shared" si="0"/>
        <v>-2212.08</v>
      </c>
    </row>
    <row r="73" spans="1:8" x14ac:dyDescent="0.25">
      <c r="A73" s="3">
        <v>44644</v>
      </c>
      <c r="B73" s="8">
        <v>221900693087</v>
      </c>
      <c r="C73" s="5">
        <v>44673</v>
      </c>
      <c r="D73" s="6">
        <v>224.83</v>
      </c>
      <c r="E73" s="5">
        <v>44677</v>
      </c>
      <c r="F73" s="6">
        <v>214.12</v>
      </c>
      <c r="G73" s="6">
        <v>-4</v>
      </c>
      <c r="H73" s="7">
        <f t="shared" si="0"/>
        <v>-899.32</v>
      </c>
    </row>
    <row r="74" spans="1:8" x14ac:dyDescent="0.25">
      <c r="A74" s="3">
        <v>44648</v>
      </c>
      <c r="B74" s="8">
        <v>822000081648</v>
      </c>
      <c r="C74" s="5">
        <v>44673</v>
      </c>
      <c r="D74" s="6">
        <v>10510.3</v>
      </c>
      <c r="E74" s="5">
        <v>44678</v>
      </c>
      <c r="F74" s="6">
        <v>8615</v>
      </c>
      <c r="G74" s="6">
        <v>-5</v>
      </c>
      <c r="H74" s="7">
        <f t="shared" si="0"/>
        <v>-52551.5</v>
      </c>
    </row>
    <row r="75" spans="1:8" x14ac:dyDescent="0.25">
      <c r="A75" s="3">
        <v>44648</v>
      </c>
      <c r="B75" s="8">
        <v>822000081655</v>
      </c>
      <c r="C75" s="5">
        <v>44673</v>
      </c>
      <c r="D75" s="6">
        <v>123.84</v>
      </c>
      <c r="E75" s="5">
        <v>44678</v>
      </c>
      <c r="F75" s="6">
        <v>101.51</v>
      </c>
      <c r="G75" s="6">
        <v>-5</v>
      </c>
      <c r="H75" s="7">
        <f t="shared" si="0"/>
        <v>-619.20000000000005</v>
      </c>
    </row>
    <row r="76" spans="1:8" x14ac:dyDescent="0.25">
      <c r="A76" s="3">
        <v>44648</v>
      </c>
      <c r="B76" s="8">
        <v>822000081649</v>
      </c>
      <c r="C76" s="5">
        <v>44673</v>
      </c>
      <c r="D76" s="6">
        <v>1125.1500000000001</v>
      </c>
      <c r="E76" s="5">
        <v>44678</v>
      </c>
      <c r="F76" s="6">
        <v>922.25</v>
      </c>
      <c r="G76" s="6">
        <v>-5</v>
      </c>
      <c r="H76" s="7">
        <f t="shared" si="0"/>
        <v>-5625.75</v>
      </c>
    </row>
    <row r="77" spans="1:8" x14ac:dyDescent="0.25">
      <c r="A77" s="3">
        <v>44648</v>
      </c>
      <c r="B77" s="8">
        <v>822000081654</v>
      </c>
      <c r="C77" s="5">
        <v>44673</v>
      </c>
      <c r="D77" s="6">
        <v>1024.3499999999999</v>
      </c>
      <c r="E77" s="5">
        <v>44678</v>
      </c>
      <c r="F77" s="6">
        <v>839.63</v>
      </c>
      <c r="G77" s="6">
        <v>-5</v>
      </c>
      <c r="H77" s="7">
        <f t="shared" ref="H77:H140" si="1">D77*G77</f>
        <v>-5121.75</v>
      </c>
    </row>
    <row r="78" spans="1:8" x14ac:dyDescent="0.25">
      <c r="A78" s="3">
        <v>44648</v>
      </c>
      <c r="B78" s="8">
        <v>822000081653</v>
      </c>
      <c r="C78" s="5">
        <v>44673</v>
      </c>
      <c r="D78" s="6">
        <v>528.92999999999995</v>
      </c>
      <c r="E78" s="5">
        <v>44678</v>
      </c>
      <c r="F78" s="6">
        <v>433.55</v>
      </c>
      <c r="G78" s="6">
        <v>-5</v>
      </c>
      <c r="H78" s="7">
        <f t="shared" si="1"/>
        <v>-2644.6499999999996</v>
      </c>
    </row>
    <row r="79" spans="1:8" x14ac:dyDescent="0.25">
      <c r="A79" s="3">
        <v>44648</v>
      </c>
      <c r="B79" s="8">
        <v>822000081657</v>
      </c>
      <c r="C79" s="5">
        <v>44673</v>
      </c>
      <c r="D79" s="6">
        <v>24.47</v>
      </c>
      <c r="E79" s="5">
        <v>44678</v>
      </c>
      <c r="F79" s="6">
        <v>20.059999999999999</v>
      </c>
      <c r="G79" s="6">
        <v>-5</v>
      </c>
      <c r="H79" s="7">
        <f t="shared" si="1"/>
        <v>-122.35</v>
      </c>
    </row>
    <row r="80" spans="1:8" x14ac:dyDescent="0.25">
      <c r="A80" s="3">
        <v>44648</v>
      </c>
      <c r="B80" s="8">
        <v>822000081652</v>
      </c>
      <c r="C80" s="5">
        <v>44673</v>
      </c>
      <c r="D80" s="6">
        <v>847.73</v>
      </c>
      <c r="E80" s="5">
        <v>44678</v>
      </c>
      <c r="F80" s="6">
        <v>694.86</v>
      </c>
      <c r="G80" s="6">
        <v>-5</v>
      </c>
      <c r="H80" s="7">
        <f t="shared" si="1"/>
        <v>-4238.6499999999996</v>
      </c>
    </row>
    <row r="81" spans="1:8" x14ac:dyDescent="0.25">
      <c r="A81" s="3">
        <v>44648</v>
      </c>
      <c r="B81" s="8">
        <v>822000081651</v>
      </c>
      <c r="C81" s="5">
        <v>44673</v>
      </c>
      <c r="D81" s="6">
        <v>351.8</v>
      </c>
      <c r="E81" s="5">
        <v>44678</v>
      </c>
      <c r="F81" s="6">
        <v>288.36</v>
      </c>
      <c r="G81" s="6">
        <v>-5</v>
      </c>
      <c r="H81" s="7">
        <f t="shared" si="1"/>
        <v>-1759</v>
      </c>
    </row>
    <row r="82" spans="1:8" x14ac:dyDescent="0.25">
      <c r="A82" s="3">
        <v>44648</v>
      </c>
      <c r="B82" s="8">
        <v>822000071511</v>
      </c>
      <c r="C82" s="5">
        <v>44673</v>
      </c>
      <c r="D82" s="6">
        <v>95.71</v>
      </c>
      <c r="E82" s="5">
        <v>44678</v>
      </c>
      <c r="F82" s="6">
        <v>78.45</v>
      </c>
      <c r="G82" s="6">
        <v>-5</v>
      </c>
      <c r="H82" s="7">
        <f t="shared" si="1"/>
        <v>-478.54999999999995</v>
      </c>
    </row>
    <row r="83" spans="1:8" x14ac:dyDescent="0.25">
      <c r="A83" s="3">
        <v>44648</v>
      </c>
      <c r="B83" s="8">
        <v>822000071512</v>
      </c>
      <c r="C83" s="5">
        <v>44673</v>
      </c>
      <c r="D83" s="6">
        <v>81.61</v>
      </c>
      <c r="E83" s="5">
        <v>44678</v>
      </c>
      <c r="F83" s="6">
        <v>66.89</v>
      </c>
      <c r="G83" s="6">
        <v>-5</v>
      </c>
      <c r="H83" s="7">
        <f t="shared" si="1"/>
        <v>-408.05</v>
      </c>
    </row>
    <row r="84" spans="1:8" x14ac:dyDescent="0.25">
      <c r="A84" s="3">
        <v>44648</v>
      </c>
      <c r="B84" s="8">
        <v>822000081658</v>
      </c>
      <c r="C84" s="5">
        <v>44673</v>
      </c>
      <c r="D84" s="6">
        <v>68.11</v>
      </c>
      <c r="E84" s="5">
        <v>44678</v>
      </c>
      <c r="F84" s="6">
        <v>55.83</v>
      </c>
      <c r="G84" s="6">
        <v>-5</v>
      </c>
      <c r="H84" s="7">
        <f t="shared" si="1"/>
        <v>-340.55</v>
      </c>
    </row>
    <row r="85" spans="1:8" x14ac:dyDescent="0.25">
      <c r="A85" s="3">
        <v>44648</v>
      </c>
      <c r="B85" s="8">
        <v>822000081650</v>
      </c>
      <c r="C85" s="5">
        <v>44673</v>
      </c>
      <c r="D85" s="6">
        <v>379.94</v>
      </c>
      <c r="E85" s="5">
        <v>44678</v>
      </c>
      <c r="F85" s="6">
        <v>311.43</v>
      </c>
      <c r="G85" s="6">
        <v>-5</v>
      </c>
      <c r="H85" s="7">
        <f t="shared" si="1"/>
        <v>-1899.7</v>
      </c>
    </row>
    <row r="86" spans="1:8" x14ac:dyDescent="0.25">
      <c r="A86" s="3">
        <v>44648</v>
      </c>
      <c r="B86" s="8">
        <v>822000081659</v>
      </c>
      <c r="C86" s="5">
        <v>44673</v>
      </c>
      <c r="D86" s="6">
        <v>71.63</v>
      </c>
      <c r="E86" s="5">
        <v>44678</v>
      </c>
      <c r="F86" s="6">
        <v>58.71</v>
      </c>
      <c r="G86" s="6">
        <v>-5</v>
      </c>
      <c r="H86" s="7">
        <f t="shared" si="1"/>
        <v>-358.15</v>
      </c>
    </row>
    <row r="87" spans="1:8" x14ac:dyDescent="0.25">
      <c r="A87" s="3">
        <v>44648</v>
      </c>
      <c r="B87" s="8">
        <v>822000081656</v>
      </c>
      <c r="C87" s="5">
        <v>44673</v>
      </c>
      <c r="D87" s="6">
        <v>497.08</v>
      </c>
      <c r="E87" s="5">
        <v>44678</v>
      </c>
      <c r="F87" s="6">
        <v>407.44</v>
      </c>
      <c r="G87" s="6">
        <v>-5</v>
      </c>
      <c r="H87" s="7">
        <f t="shared" si="1"/>
        <v>-2485.4</v>
      </c>
    </row>
    <row r="88" spans="1:8" x14ac:dyDescent="0.25">
      <c r="A88" s="3">
        <v>44648</v>
      </c>
      <c r="B88" s="8">
        <v>822000081660</v>
      </c>
      <c r="C88" s="5">
        <v>44673</v>
      </c>
      <c r="D88" s="6">
        <v>165.24</v>
      </c>
      <c r="E88" s="5">
        <v>44678</v>
      </c>
      <c r="F88" s="6">
        <v>135.44</v>
      </c>
      <c r="G88" s="6">
        <v>-5</v>
      </c>
      <c r="H88" s="7">
        <f t="shared" si="1"/>
        <v>-826.2</v>
      </c>
    </row>
    <row r="89" spans="1:8" x14ac:dyDescent="0.25">
      <c r="A89" s="3">
        <v>44658</v>
      </c>
      <c r="B89" s="8" t="s">
        <v>170</v>
      </c>
      <c r="C89" s="5">
        <v>44673</v>
      </c>
      <c r="D89" s="6">
        <v>446.65</v>
      </c>
      <c r="E89" s="5">
        <v>44688</v>
      </c>
      <c r="F89" s="6">
        <v>366.11</v>
      </c>
      <c r="G89" s="6">
        <v>-15</v>
      </c>
      <c r="H89" s="7">
        <f t="shared" si="1"/>
        <v>-6699.75</v>
      </c>
    </row>
    <row r="90" spans="1:8" x14ac:dyDescent="0.25">
      <c r="A90" s="3">
        <v>44657</v>
      </c>
      <c r="B90" s="8" t="s">
        <v>199</v>
      </c>
      <c r="C90" s="5">
        <v>44673</v>
      </c>
      <c r="D90" s="6">
        <v>397.66</v>
      </c>
      <c r="E90" s="5">
        <v>44687</v>
      </c>
      <c r="F90" s="6">
        <v>378.72</v>
      </c>
      <c r="G90" s="6">
        <v>-14</v>
      </c>
      <c r="H90" s="7">
        <f t="shared" si="1"/>
        <v>-5567.2400000000007</v>
      </c>
    </row>
    <row r="91" spans="1:8" x14ac:dyDescent="0.25">
      <c r="A91" s="3">
        <v>44657</v>
      </c>
      <c r="B91" s="8" t="s">
        <v>200</v>
      </c>
      <c r="C91" s="5">
        <v>44673</v>
      </c>
      <c r="D91" s="6">
        <v>269.69</v>
      </c>
      <c r="E91" s="5">
        <v>44687</v>
      </c>
      <c r="F91" s="6">
        <v>256.85000000000002</v>
      </c>
      <c r="G91" s="6">
        <v>-14</v>
      </c>
      <c r="H91" s="7">
        <f t="shared" si="1"/>
        <v>-3775.66</v>
      </c>
    </row>
    <row r="92" spans="1:8" x14ac:dyDescent="0.25">
      <c r="A92" s="3">
        <v>44657</v>
      </c>
      <c r="B92" s="8" t="s">
        <v>201</v>
      </c>
      <c r="C92" s="5">
        <v>44673</v>
      </c>
      <c r="D92" s="6">
        <v>309.29000000000002</v>
      </c>
      <c r="E92" s="5">
        <v>44687</v>
      </c>
      <c r="F92" s="6">
        <v>294.56</v>
      </c>
      <c r="G92" s="6">
        <v>-14</v>
      </c>
      <c r="H92" s="7">
        <f t="shared" si="1"/>
        <v>-4330.0600000000004</v>
      </c>
    </row>
    <row r="93" spans="1:8" x14ac:dyDescent="0.25">
      <c r="A93" s="3">
        <v>44659</v>
      </c>
      <c r="B93" s="8" t="s">
        <v>203</v>
      </c>
      <c r="C93" s="5">
        <v>44673</v>
      </c>
      <c r="D93" s="6">
        <v>563.9</v>
      </c>
      <c r="E93" s="5">
        <v>44689</v>
      </c>
      <c r="F93" s="6">
        <v>537.04999999999995</v>
      </c>
      <c r="G93" s="6">
        <v>-16</v>
      </c>
      <c r="H93" s="7">
        <f t="shared" si="1"/>
        <v>-9022.4</v>
      </c>
    </row>
    <row r="94" spans="1:8" x14ac:dyDescent="0.25">
      <c r="A94" s="3">
        <v>44662</v>
      </c>
      <c r="B94" s="8" t="s">
        <v>204</v>
      </c>
      <c r="C94" s="5">
        <v>44673</v>
      </c>
      <c r="D94" s="6">
        <v>3258.57</v>
      </c>
      <c r="E94" s="5">
        <v>44690</v>
      </c>
      <c r="F94" s="6">
        <v>3103.4</v>
      </c>
      <c r="G94" s="6">
        <v>-17</v>
      </c>
      <c r="H94" s="7">
        <f t="shared" si="1"/>
        <v>-55395.69</v>
      </c>
    </row>
    <row r="95" spans="1:8" x14ac:dyDescent="0.25">
      <c r="A95" s="3">
        <v>44662</v>
      </c>
      <c r="B95" s="8" t="s">
        <v>205</v>
      </c>
      <c r="C95" s="5">
        <v>44673</v>
      </c>
      <c r="D95" s="6">
        <v>1654.94</v>
      </c>
      <c r="E95" s="5">
        <v>44690</v>
      </c>
      <c r="F95" s="6">
        <v>1576.13</v>
      </c>
      <c r="G95" s="6">
        <v>-17</v>
      </c>
      <c r="H95" s="7">
        <f t="shared" si="1"/>
        <v>-28133.98</v>
      </c>
    </row>
    <row r="96" spans="1:8" x14ac:dyDescent="0.25">
      <c r="A96" s="3">
        <v>44652</v>
      </c>
      <c r="B96" s="8" t="s">
        <v>231</v>
      </c>
      <c r="C96" s="5">
        <v>44673</v>
      </c>
      <c r="D96" s="6">
        <v>23791.81</v>
      </c>
      <c r="E96" s="5">
        <v>44682</v>
      </c>
      <c r="F96" s="6">
        <v>21628.92</v>
      </c>
      <c r="G96" s="6">
        <v>-9</v>
      </c>
      <c r="H96" s="7">
        <f t="shared" si="1"/>
        <v>-214126.29</v>
      </c>
    </row>
    <row r="97" spans="1:8" x14ac:dyDescent="0.25">
      <c r="A97" s="3">
        <v>44652</v>
      </c>
      <c r="B97" s="8" t="s">
        <v>232</v>
      </c>
      <c r="C97" s="5">
        <v>44673</v>
      </c>
      <c r="D97" s="6">
        <v>18867.04</v>
      </c>
      <c r="E97" s="5">
        <v>44682</v>
      </c>
      <c r="F97" s="6">
        <v>17151.86</v>
      </c>
      <c r="G97" s="6">
        <v>-9</v>
      </c>
      <c r="H97" s="7">
        <f t="shared" si="1"/>
        <v>-169803.36000000002</v>
      </c>
    </row>
    <row r="98" spans="1:8" x14ac:dyDescent="0.25">
      <c r="A98" s="3">
        <v>44652</v>
      </c>
      <c r="B98" s="8">
        <v>649</v>
      </c>
      <c r="C98" s="5">
        <v>44677</v>
      </c>
      <c r="D98" s="6">
        <v>463.6</v>
      </c>
      <c r="E98" s="5">
        <v>44682</v>
      </c>
      <c r="F98" s="6">
        <v>380</v>
      </c>
      <c r="G98" s="6">
        <v>-5</v>
      </c>
      <c r="H98" s="7">
        <f t="shared" si="1"/>
        <v>-2318</v>
      </c>
    </row>
    <row r="99" spans="1:8" x14ac:dyDescent="0.25">
      <c r="A99" s="3">
        <v>44656</v>
      </c>
      <c r="B99" s="8">
        <v>15</v>
      </c>
      <c r="C99" s="5">
        <v>44677</v>
      </c>
      <c r="D99" s="6">
        <v>1403</v>
      </c>
      <c r="E99" s="5">
        <v>44697</v>
      </c>
      <c r="F99" s="6">
        <v>1150</v>
      </c>
      <c r="G99" s="6">
        <v>-20</v>
      </c>
      <c r="H99" s="7">
        <f t="shared" si="1"/>
        <v>-28060</v>
      </c>
    </row>
    <row r="100" spans="1:8" x14ac:dyDescent="0.25">
      <c r="A100" s="3">
        <v>44656</v>
      </c>
      <c r="B100" s="8">
        <v>9500403517</v>
      </c>
      <c r="C100" s="5">
        <v>44677</v>
      </c>
      <c r="D100" s="6">
        <v>1942.59</v>
      </c>
      <c r="E100" s="5">
        <v>44686</v>
      </c>
      <c r="F100" s="6">
        <v>1592.29</v>
      </c>
      <c r="G100" s="6">
        <v>-9</v>
      </c>
      <c r="H100" s="7">
        <f t="shared" si="1"/>
        <v>-17483.309999999998</v>
      </c>
    </row>
    <row r="101" spans="1:8" x14ac:dyDescent="0.25">
      <c r="A101" s="3">
        <v>44658</v>
      </c>
      <c r="B101" s="8" t="s">
        <v>19</v>
      </c>
      <c r="C101" s="5">
        <v>44677</v>
      </c>
      <c r="D101" s="6">
        <v>180.56</v>
      </c>
      <c r="E101" s="5">
        <v>44712</v>
      </c>
      <c r="F101" s="6">
        <v>148</v>
      </c>
      <c r="G101" s="6">
        <v>-35</v>
      </c>
      <c r="H101" s="7">
        <f t="shared" si="1"/>
        <v>-6319.6</v>
      </c>
    </row>
    <row r="102" spans="1:8" x14ac:dyDescent="0.25">
      <c r="A102" s="3">
        <v>44662</v>
      </c>
      <c r="B102" s="8" t="s">
        <v>23</v>
      </c>
      <c r="C102" s="5">
        <v>44677</v>
      </c>
      <c r="D102" s="6">
        <v>16.170000000000002</v>
      </c>
      <c r="E102" s="5">
        <v>44692</v>
      </c>
      <c r="F102" s="6">
        <v>14.7</v>
      </c>
      <c r="G102" s="6">
        <v>-15</v>
      </c>
      <c r="H102" s="7">
        <f t="shared" si="1"/>
        <v>-242.55</v>
      </c>
    </row>
    <row r="103" spans="1:8" x14ac:dyDescent="0.25">
      <c r="A103" s="3">
        <v>44657</v>
      </c>
      <c r="B103" s="8">
        <v>44805</v>
      </c>
      <c r="C103" s="5">
        <v>44677</v>
      </c>
      <c r="D103" s="6">
        <v>6760</v>
      </c>
      <c r="E103" s="5">
        <v>44688</v>
      </c>
      <c r="F103" s="6">
        <v>6760</v>
      </c>
      <c r="G103" s="6">
        <v>-11</v>
      </c>
      <c r="H103" s="7">
        <f t="shared" si="1"/>
        <v>-74360</v>
      </c>
    </row>
    <row r="104" spans="1:8" x14ac:dyDescent="0.25">
      <c r="A104" s="3">
        <v>44658</v>
      </c>
      <c r="B104" s="8" t="s">
        <v>112</v>
      </c>
      <c r="C104" s="5">
        <v>44677</v>
      </c>
      <c r="D104" s="6">
        <v>106590</v>
      </c>
      <c r="E104" s="5">
        <v>44688</v>
      </c>
      <c r="F104" s="6">
        <v>96900</v>
      </c>
      <c r="G104" s="6">
        <v>-11</v>
      </c>
      <c r="H104" s="7">
        <f t="shared" si="1"/>
        <v>-1172490</v>
      </c>
    </row>
    <row r="105" spans="1:8" x14ac:dyDescent="0.25">
      <c r="A105" s="3">
        <v>44671</v>
      </c>
      <c r="B105" s="8">
        <v>123</v>
      </c>
      <c r="C105" s="5">
        <v>44677</v>
      </c>
      <c r="D105" s="6">
        <v>733.2</v>
      </c>
      <c r="E105" s="5">
        <v>44701</v>
      </c>
      <c r="F105" s="6">
        <v>705</v>
      </c>
      <c r="G105" s="6">
        <v>-24</v>
      </c>
      <c r="H105" s="7">
        <f t="shared" si="1"/>
        <v>-17596.800000000003</v>
      </c>
    </row>
    <row r="106" spans="1:8" x14ac:dyDescent="0.25">
      <c r="A106" s="3">
        <v>44643</v>
      </c>
      <c r="B106" s="8" t="s">
        <v>16</v>
      </c>
      <c r="C106" s="5">
        <v>44678</v>
      </c>
      <c r="D106" s="6">
        <v>92.29</v>
      </c>
      <c r="E106" s="5">
        <v>44703</v>
      </c>
      <c r="F106" s="6">
        <v>75.650000000000006</v>
      </c>
      <c r="G106" s="6">
        <v>-25</v>
      </c>
      <c r="H106" s="7">
        <f t="shared" si="1"/>
        <v>-2307.25</v>
      </c>
    </row>
    <row r="107" spans="1:8" x14ac:dyDescent="0.25">
      <c r="A107" s="3">
        <v>44643</v>
      </c>
      <c r="B107" s="8" t="s">
        <v>17</v>
      </c>
      <c r="C107" s="5">
        <v>44678</v>
      </c>
      <c r="D107" s="6">
        <v>3.78</v>
      </c>
      <c r="E107" s="5">
        <v>44703</v>
      </c>
      <c r="F107" s="6">
        <v>3.1</v>
      </c>
      <c r="G107" s="6">
        <v>-25</v>
      </c>
      <c r="H107" s="7">
        <f t="shared" si="1"/>
        <v>-94.5</v>
      </c>
    </row>
    <row r="108" spans="1:8" x14ac:dyDescent="0.25">
      <c r="A108" s="3">
        <v>44643</v>
      </c>
      <c r="B108" s="8" t="s">
        <v>18</v>
      </c>
      <c r="C108" s="5">
        <v>44678</v>
      </c>
      <c r="D108" s="6">
        <v>7.6</v>
      </c>
      <c r="E108" s="5">
        <v>44703</v>
      </c>
      <c r="F108" s="6">
        <v>6.23</v>
      </c>
      <c r="G108" s="6">
        <v>-25</v>
      </c>
      <c r="H108" s="7">
        <f t="shared" si="1"/>
        <v>-190</v>
      </c>
    </row>
    <row r="109" spans="1:8" x14ac:dyDescent="0.25">
      <c r="A109" s="3">
        <v>44655</v>
      </c>
      <c r="B109" s="8">
        <v>7022012000004360</v>
      </c>
      <c r="C109" s="5">
        <v>44678</v>
      </c>
      <c r="D109" s="6">
        <v>36.840000000000003</v>
      </c>
      <c r="E109" s="5">
        <v>44697</v>
      </c>
      <c r="F109" s="6">
        <v>34.090000000000003</v>
      </c>
      <c r="G109" s="6">
        <v>-19</v>
      </c>
      <c r="H109" s="7">
        <f t="shared" si="1"/>
        <v>-699.96</v>
      </c>
    </row>
    <row r="110" spans="1:8" x14ac:dyDescent="0.25">
      <c r="A110" s="3">
        <v>44655</v>
      </c>
      <c r="B110" s="8">
        <v>7022012000004370</v>
      </c>
      <c r="C110" s="5">
        <v>44678</v>
      </c>
      <c r="D110" s="6">
        <v>37.17</v>
      </c>
      <c r="E110" s="5">
        <v>44697</v>
      </c>
      <c r="F110" s="6">
        <v>34.39</v>
      </c>
      <c r="G110" s="6">
        <v>-19</v>
      </c>
      <c r="H110" s="7">
        <f t="shared" si="1"/>
        <v>-706.23</v>
      </c>
    </row>
    <row r="111" spans="1:8" x14ac:dyDescent="0.25">
      <c r="A111" s="3">
        <v>44655</v>
      </c>
      <c r="B111" s="8">
        <v>7022012000004370</v>
      </c>
      <c r="C111" s="5">
        <v>44678</v>
      </c>
      <c r="D111" s="6">
        <v>36.840000000000003</v>
      </c>
      <c r="E111" s="5">
        <v>44697</v>
      </c>
      <c r="F111" s="6">
        <v>34.090000000000003</v>
      </c>
      <c r="G111" s="6">
        <v>-19</v>
      </c>
      <c r="H111" s="7">
        <f t="shared" si="1"/>
        <v>-699.96</v>
      </c>
    </row>
    <row r="112" spans="1:8" x14ac:dyDescent="0.25">
      <c r="A112" s="3">
        <v>44655</v>
      </c>
      <c r="B112" s="8">
        <v>7022012000004380</v>
      </c>
      <c r="C112" s="5">
        <v>44678</v>
      </c>
      <c r="D112" s="6">
        <v>36.840000000000003</v>
      </c>
      <c r="E112" s="5">
        <v>44697</v>
      </c>
      <c r="F112" s="6">
        <v>34.090000000000003</v>
      </c>
      <c r="G112" s="6">
        <v>-19</v>
      </c>
      <c r="H112" s="7">
        <f t="shared" si="1"/>
        <v>-699.96</v>
      </c>
    </row>
    <row r="113" spans="1:8" x14ac:dyDescent="0.25">
      <c r="A113" s="3">
        <v>44664</v>
      </c>
      <c r="B113" s="8" t="s">
        <v>19</v>
      </c>
      <c r="C113" s="5">
        <v>44678</v>
      </c>
      <c r="D113" s="6">
        <v>1.82</v>
      </c>
      <c r="E113" s="5">
        <v>44695</v>
      </c>
      <c r="F113" s="6">
        <v>1.49</v>
      </c>
      <c r="G113" s="6">
        <v>-17</v>
      </c>
      <c r="H113" s="7">
        <f t="shared" si="1"/>
        <v>-30.94</v>
      </c>
    </row>
    <row r="114" spans="1:8" x14ac:dyDescent="0.25">
      <c r="A114" s="3">
        <v>44673</v>
      </c>
      <c r="B114" s="8" t="s">
        <v>207</v>
      </c>
      <c r="C114" s="5">
        <v>44678</v>
      </c>
      <c r="D114" s="6">
        <v>3684.98</v>
      </c>
      <c r="E114" s="5">
        <v>44703</v>
      </c>
      <c r="F114" s="6">
        <v>3509.5</v>
      </c>
      <c r="G114" s="6">
        <v>-25</v>
      </c>
      <c r="H114" s="7">
        <f t="shared" si="1"/>
        <v>-92124.5</v>
      </c>
    </row>
    <row r="115" spans="1:8" x14ac:dyDescent="0.25">
      <c r="A115" s="3">
        <v>44662</v>
      </c>
      <c r="B115" s="8" t="s">
        <v>235</v>
      </c>
      <c r="C115" s="5">
        <v>44678</v>
      </c>
      <c r="D115" s="6">
        <v>3171.35</v>
      </c>
      <c r="E115" s="5">
        <v>44692</v>
      </c>
      <c r="F115" s="6">
        <v>3171.35</v>
      </c>
      <c r="G115" s="6">
        <v>-14</v>
      </c>
      <c r="H115" s="7">
        <f t="shared" si="1"/>
        <v>-44398.9</v>
      </c>
    </row>
    <row r="116" spans="1:8" x14ac:dyDescent="0.25">
      <c r="A116" s="3">
        <v>44660</v>
      </c>
      <c r="B116" s="8" t="s">
        <v>4</v>
      </c>
      <c r="C116" s="5">
        <v>44680</v>
      </c>
      <c r="D116" s="6">
        <v>131.72</v>
      </c>
      <c r="E116" s="5">
        <v>44690</v>
      </c>
      <c r="F116" s="6">
        <v>107.97</v>
      </c>
      <c r="G116" s="6">
        <v>-10</v>
      </c>
      <c r="H116" s="7">
        <f t="shared" si="1"/>
        <v>-1317.2</v>
      </c>
    </row>
    <row r="117" spans="1:8" x14ac:dyDescent="0.25">
      <c r="A117" s="3">
        <v>44668</v>
      </c>
      <c r="B117" s="8" t="s">
        <v>5</v>
      </c>
      <c r="C117" s="5">
        <v>44680</v>
      </c>
      <c r="D117" s="6">
        <v>1916.62</v>
      </c>
      <c r="E117" s="5">
        <v>44728</v>
      </c>
      <c r="F117" s="6">
        <v>1571</v>
      </c>
      <c r="G117" s="6">
        <v>-48</v>
      </c>
      <c r="H117" s="7">
        <f t="shared" si="1"/>
        <v>-91997.759999999995</v>
      </c>
    </row>
    <row r="118" spans="1:8" x14ac:dyDescent="0.25">
      <c r="A118" s="3">
        <v>44642</v>
      </c>
      <c r="B118" s="8">
        <v>6820220320003030</v>
      </c>
      <c r="C118" s="5">
        <v>44680</v>
      </c>
      <c r="D118" s="6">
        <v>5446.49</v>
      </c>
      <c r="E118" s="5">
        <v>44701</v>
      </c>
      <c r="F118" s="6">
        <v>4464.34</v>
      </c>
      <c r="G118" s="6">
        <v>-21</v>
      </c>
      <c r="H118" s="7">
        <f t="shared" si="1"/>
        <v>-114376.29</v>
      </c>
    </row>
    <row r="119" spans="1:8" x14ac:dyDescent="0.25">
      <c r="A119" s="3">
        <v>44641</v>
      </c>
      <c r="B119" s="8">
        <v>9</v>
      </c>
      <c r="C119" s="5">
        <v>44680</v>
      </c>
      <c r="D119" s="6">
        <v>3733.2</v>
      </c>
      <c r="E119" s="5">
        <v>44671</v>
      </c>
      <c r="F119" s="6">
        <v>3733.2</v>
      </c>
      <c r="G119" s="6">
        <v>9</v>
      </c>
      <c r="H119" s="7">
        <f t="shared" si="1"/>
        <v>33598.799999999996</v>
      </c>
    </row>
    <row r="120" spans="1:8" x14ac:dyDescent="0.25">
      <c r="A120" s="3">
        <v>44662</v>
      </c>
      <c r="B120" s="8">
        <v>44602</v>
      </c>
      <c r="C120" s="5">
        <v>44680</v>
      </c>
      <c r="D120" s="6">
        <v>63486.34</v>
      </c>
      <c r="E120" s="5">
        <v>44689</v>
      </c>
      <c r="F120" s="6">
        <v>57714.85</v>
      </c>
      <c r="G120" s="6">
        <v>-9</v>
      </c>
      <c r="H120" s="7">
        <f t="shared" si="1"/>
        <v>-571377.05999999994</v>
      </c>
    </row>
    <row r="121" spans="1:8" x14ac:dyDescent="0.25">
      <c r="A121" s="3">
        <v>44658</v>
      </c>
      <c r="B121" s="8" t="s">
        <v>180</v>
      </c>
      <c r="C121" s="5">
        <v>44680</v>
      </c>
      <c r="D121" s="6">
        <v>392</v>
      </c>
      <c r="E121" s="5">
        <v>44688</v>
      </c>
      <c r="F121" s="6">
        <v>392</v>
      </c>
      <c r="G121" s="6">
        <v>-8</v>
      </c>
      <c r="H121" s="7">
        <f t="shared" si="1"/>
        <v>-3136</v>
      </c>
    </row>
    <row r="122" spans="1:8" x14ac:dyDescent="0.25">
      <c r="A122" s="3">
        <v>44662</v>
      </c>
      <c r="B122" s="8" t="s">
        <v>181</v>
      </c>
      <c r="C122" s="5">
        <v>44680</v>
      </c>
      <c r="D122" s="6">
        <v>3000</v>
      </c>
      <c r="E122" s="5">
        <v>44689</v>
      </c>
      <c r="F122" s="6">
        <v>3000</v>
      </c>
      <c r="G122" s="6">
        <v>-9</v>
      </c>
      <c r="H122" s="7">
        <f t="shared" si="1"/>
        <v>-27000</v>
      </c>
    </row>
    <row r="123" spans="1:8" x14ac:dyDescent="0.25">
      <c r="A123" s="3">
        <v>44670</v>
      </c>
      <c r="B123" s="8" t="s">
        <v>182</v>
      </c>
      <c r="C123" s="5">
        <v>44680</v>
      </c>
      <c r="D123" s="6">
        <v>90</v>
      </c>
      <c r="E123" s="5">
        <v>44700</v>
      </c>
      <c r="F123" s="6">
        <v>90</v>
      </c>
      <c r="G123" s="6">
        <v>-20</v>
      </c>
      <c r="H123" s="7">
        <f t="shared" si="1"/>
        <v>-1800</v>
      </c>
    </row>
    <row r="124" spans="1:8" x14ac:dyDescent="0.25">
      <c r="A124" s="3">
        <v>44665</v>
      </c>
      <c r="B124" s="8" t="s">
        <v>194</v>
      </c>
      <c r="C124" s="5">
        <v>44680</v>
      </c>
      <c r="D124" s="6">
        <v>1854.71</v>
      </c>
      <c r="E124" s="5">
        <v>44695</v>
      </c>
      <c r="F124" s="6">
        <v>1520.25</v>
      </c>
      <c r="G124" s="6">
        <v>-15</v>
      </c>
      <c r="H124" s="7">
        <f t="shared" si="1"/>
        <v>-27820.65</v>
      </c>
    </row>
    <row r="125" spans="1:8" x14ac:dyDescent="0.25">
      <c r="A125" s="3">
        <v>44666</v>
      </c>
      <c r="B125" s="8">
        <v>58</v>
      </c>
      <c r="C125" s="5">
        <v>44680</v>
      </c>
      <c r="D125" s="6">
        <v>2967.89</v>
      </c>
      <c r="E125" s="5">
        <v>44696</v>
      </c>
      <c r="F125" s="6">
        <v>2967.89</v>
      </c>
      <c r="G125" s="6">
        <v>-16</v>
      </c>
      <c r="H125" s="7">
        <f t="shared" si="1"/>
        <v>-47486.239999999998</v>
      </c>
    </row>
    <row r="126" spans="1:8" x14ac:dyDescent="0.25">
      <c r="A126" s="3">
        <v>44397</v>
      </c>
      <c r="B126" s="8" t="s">
        <v>229</v>
      </c>
      <c r="C126" s="5">
        <v>44680</v>
      </c>
      <c r="D126" s="6">
        <v>66698.710000000006</v>
      </c>
      <c r="E126" s="5">
        <v>44489</v>
      </c>
      <c r="F126" s="6">
        <v>15844.4</v>
      </c>
      <c r="G126" s="6">
        <v>0</v>
      </c>
      <c r="H126" s="7">
        <f t="shared" si="1"/>
        <v>0</v>
      </c>
    </row>
    <row r="127" spans="1:8" x14ac:dyDescent="0.25">
      <c r="A127" s="3">
        <v>44662</v>
      </c>
      <c r="B127" s="8" t="s">
        <v>233</v>
      </c>
      <c r="C127" s="5">
        <v>44680</v>
      </c>
      <c r="D127" s="6">
        <v>73734.2</v>
      </c>
      <c r="E127" s="5">
        <v>44719</v>
      </c>
      <c r="F127" s="6">
        <v>71003.3</v>
      </c>
      <c r="G127" s="6">
        <v>-39</v>
      </c>
      <c r="H127" s="7">
        <f t="shared" si="1"/>
        <v>-2875633.8</v>
      </c>
    </row>
    <row r="128" spans="1:8" x14ac:dyDescent="0.25">
      <c r="A128" s="3">
        <v>44662</v>
      </c>
      <c r="B128" s="8" t="s">
        <v>234</v>
      </c>
      <c r="C128" s="5">
        <v>44680</v>
      </c>
      <c r="D128" s="6">
        <v>307.7</v>
      </c>
      <c r="E128" s="5">
        <v>44719</v>
      </c>
      <c r="F128" s="6">
        <v>296.3</v>
      </c>
      <c r="G128" s="6">
        <v>-39</v>
      </c>
      <c r="H128" s="7">
        <f t="shared" si="1"/>
        <v>-12000.3</v>
      </c>
    </row>
    <row r="129" spans="1:8" x14ac:dyDescent="0.25">
      <c r="A129" s="3">
        <v>44678</v>
      </c>
      <c r="B129" s="8" t="s">
        <v>6</v>
      </c>
      <c r="C129" s="5">
        <v>44683</v>
      </c>
      <c r="D129" s="6">
        <v>913.78</v>
      </c>
      <c r="E129" s="5">
        <v>44712</v>
      </c>
      <c r="F129" s="6">
        <v>749</v>
      </c>
      <c r="G129" s="6">
        <v>-29</v>
      </c>
      <c r="H129" s="7">
        <f t="shared" si="1"/>
        <v>-26499.62</v>
      </c>
    </row>
    <row r="130" spans="1:8" x14ac:dyDescent="0.25">
      <c r="A130" s="3">
        <v>44662</v>
      </c>
      <c r="B130" s="8" t="s">
        <v>20</v>
      </c>
      <c r="C130" s="5">
        <v>44683</v>
      </c>
      <c r="D130" s="6">
        <v>1686.41</v>
      </c>
      <c r="E130" s="5">
        <v>44719</v>
      </c>
      <c r="F130" s="6">
        <v>1621.55</v>
      </c>
      <c r="G130" s="6">
        <v>-36</v>
      </c>
      <c r="H130" s="7">
        <f t="shared" si="1"/>
        <v>-60710.76</v>
      </c>
    </row>
    <row r="131" spans="1:8" x14ac:dyDescent="0.25">
      <c r="A131" s="3">
        <v>44661</v>
      </c>
      <c r="B131" s="8" t="s">
        <v>21</v>
      </c>
      <c r="C131" s="5">
        <v>44683</v>
      </c>
      <c r="D131" s="6">
        <v>100.04</v>
      </c>
      <c r="E131" s="5">
        <v>44712</v>
      </c>
      <c r="F131" s="6">
        <v>82</v>
      </c>
      <c r="G131" s="6">
        <v>-29</v>
      </c>
      <c r="H131" s="7">
        <f t="shared" si="1"/>
        <v>-2901.1600000000003</v>
      </c>
    </row>
    <row r="132" spans="1:8" x14ac:dyDescent="0.25">
      <c r="A132" s="3">
        <v>44661</v>
      </c>
      <c r="B132" s="8" t="s">
        <v>22</v>
      </c>
      <c r="C132" s="5">
        <v>44683</v>
      </c>
      <c r="D132" s="6">
        <v>360.19</v>
      </c>
      <c r="E132" s="5">
        <v>44721</v>
      </c>
      <c r="F132" s="6">
        <v>295.24</v>
      </c>
      <c r="G132" s="6">
        <v>-38</v>
      </c>
      <c r="H132" s="7">
        <f t="shared" si="1"/>
        <v>-13687.22</v>
      </c>
    </row>
    <row r="133" spans="1:8" x14ac:dyDescent="0.25">
      <c r="A133" s="3">
        <v>44669</v>
      </c>
      <c r="B133" s="8" t="s">
        <v>89</v>
      </c>
      <c r="C133" s="5">
        <v>44683</v>
      </c>
      <c r="D133" s="6">
        <v>1073.5899999999999</v>
      </c>
      <c r="E133" s="5">
        <v>44729</v>
      </c>
      <c r="F133" s="6">
        <v>879.99</v>
      </c>
      <c r="G133" s="6">
        <v>-46</v>
      </c>
      <c r="H133" s="7">
        <f t="shared" si="1"/>
        <v>-49385.14</v>
      </c>
    </row>
    <row r="134" spans="1:8" x14ac:dyDescent="0.25">
      <c r="A134" s="3">
        <v>44666</v>
      </c>
      <c r="B134" s="8" t="s">
        <v>90</v>
      </c>
      <c r="C134" s="5">
        <v>44683</v>
      </c>
      <c r="D134" s="6">
        <v>4350</v>
      </c>
      <c r="E134" s="5">
        <v>44726</v>
      </c>
      <c r="F134" s="6">
        <v>4350</v>
      </c>
      <c r="G134" s="6">
        <v>-43</v>
      </c>
      <c r="H134" s="7">
        <f t="shared" si="1"/>
        <v>-187050</v>
      </c>
    </row>
    <row r="135" spans="1:8" x14ac:dyDescent="0.25">
      <c r="A135" s="3">
        <v>44676</v>
      </c>
      <c r="B135" s="8" t="s">
        <v>172</v>
      </c>
      <c r="C135" s="5">
        <v>44683</v>
      </c>
      <c r="D135" s="6">
        <v>22.57</v>
      </c>
      <c r="E135" s="5">
        <v>44712</v>
      </c>
      <c r="F135" s="6">
        <v>18.5</v>
      </c>
      <c r="G135" s="6">
        <v>-29</v>
      </c>
      <c r="H135" s="7">
        <f t="shared" si="1"/>
        <v>-654.53</v>
      </c>
    </row>
    <row r="136" spans="1:8" x14ac:dyDescent="0.25">
      <c r="A136" s="3">
        <v>44678</v>
      </c>
      <c r="B136" s="8" t="s">
        <v>183</v>
      </c>
      <c r="C136" s="5">
        <v>44683</v>
      </c>
      <c r="D136" s="6">
        <v>560</v>
      </c>
      <c r="E136" s="5">
        <v>44708</v>
      </c>
      <c r="F136" s="6">
        <v>560</v>
      </c>
      <c r="G136" s="6">
        <v>-25</v>
      </c>
      <c r="H136" s="7">
        <f t="shared" si="1"/>
        <v>-14000</v>
      </c>
    </row>
    <row r="137" spans="1:8" x14ac:dyDescent="0.25">
      <c r="A137" s="3">
        <v>44638</v>
      </c>
      <c r="B137" s="8" t="s">
        <v>197</v>
      </c>
      <c r="C137" s="5">
        <v>44683</v>
      </c>
      <c r="D137" s="6">
        <v>2518.41</v>
      </c>
      <c r="E137" s="5">
        <v>44680</v>
      </c>
      <c r="F137" s="6">
        <v>2518.41</v>
      </c>
      <c r="G137" s="6">
        <v>3</v>
      </c>
      <c r="H137" s="7">
        <f t="shared" si="1"/>
        <v>7555.23</v>
      </c>
    </row>
    <row r="138" spans="1:8" x14ac:dyDescent="0.25">
      <c r="A138" s="3">
        <v>44658</v>
      </c>
      <c r="B138" s="8" t="s">
        <v>202</v>
      </c>
      <c r="C138" s="5">
        <v>44683</v>
      </c>
      <c r="D138" s="6">
        <v>2577.0700000000002</v>
      </c>
      <c r="E138" s="5">
        <v>44700</v>
      </c>
      <c r="F138" s="6">
        <v>2577.0700000000002</v>
      </c>
      <c r="G138" s="6">
        <v>-17</v>
      </c>
      <c r="H138" s="7">
        <f t="shared" si="1"/>
        <v>-43810.19</v>
      </c>
    </row>
    <row r="139" spans="1:8" x14ac:dyDescent="0.25">
      <c r="A139" s="3">
        <v>44664</v>
      </c>
      <c r="B139" s="8">
        <v>822000101296</v>
      </c>
      <c r="C139" s="5">
        <v>44687</v>
      </c>
      <c r="D139" s="6">
        <v>1594.05</v>
      </c>
      <c r="E139" s="5">
        <v>44694</v>
      </c>
      <c r="F139" s="6">
        <v>1306.5999999999999</v>
      </c>
      <c r="G139" s="6">
        <v>-7</v>
      </c>
      <c r="H139" s="7">
        <f t="shared" si="1"/>
        <v>-11158.35</v>
      </c>
    </row>
    <row r="140" spans="1:8" x14ac:dyDescent="0.25">
      <c r="A140" s="3">
        <v>44665</v>
      </c>
      <c r="B140" s="8" t="s">
        <v>24</v>
      </c>
      <c r="C140" s="5">
        <v>44687</v>
      </c>
      <c r="D140" s="6">
        <v>2868.32</v>
      </c>
      <c r="E140" s="5">
        <v>44695</v>
      </c>
      <c r="F140" s="6">
        <v>2758</v>
      </c>
      <c r="G140" s="6">
        <v>-8</v>
      </c>
      <c r="H140" s="7">
        <f t="shared" si="1"/>
        <v>-22946.560000000001</v>
      </c>
    </row>
    <row r="141" spans="1:8" x14ac:dyDescent="0.25">
      <c r="A141" s="3">
        <v>44667</v>
      </c>
      <c r="B141" s="8" t="s">
        <v>25</v>
      </c>
      <c r="C141" s="5">
        <v>44687</v>
      </c>
      <c r="D141" s="6">
        <v>689.25</v>
      </c>
      <c r="E141" s="5">
        <v>44698</v>
      </c>
      <c r="F141" s="6">
        <v>564.96</v>
      </c>
      <c r="G141" s="6">
        <v>-11</v>
      </c>
      <c r="H141" s="7">
        <f t="shared" ref="H141:H204" si="2">D141*G141</f>
        <v>-7581.75</v>
      </c>
    </row>
    <row r="142" spans="1:8" x14ac:dyDescent="0.25">
      <c r="A142" s="3">
        <v>44667</v>
      </c>
      <c r="B142" s="8" t="s">
        <v>27</v>
      </c>
      <c r="C142" s="5">
        <v>44687</v>
      </c>
      <c r="D142" s="6">
        <v>75.64</v>
      </c>
      <c r="E142" s="5">
        <v>44727</v>
      </c>
      <c r="F142" s="6">
        <v>62</v>
      </c>
      <c r="G142" s="6">
        <v>-40</v>
      </c>
      <c r="H142" s="7">
        <f t="shared" si="2"/>
        <v>-3025.6</v>
      </c>
    </row>
    <row r="143" spans="1:8" x14ac:dyDescent="0.25">
      <c r="A143" s="3">
        <v>44668</v>
      </c>
      <c r="B143" s="8" t="s">
        <v>28</v>
      </c>
      <c r="C143" s="5">
        <v>44687</v>
      </c>
      <c r="D143" s="6">
        <v>209.84</v>
      </c>
      <c r="E143" s="5">
        <v>44727</v>
      </c>
      <c r="F143" s="6">
        <v>172</v>
      </c>
      <c r="G143" s="6">
        <v>-40</v>
      </c>
      <c r="H143" s="7">
        <f t="shared" si="2"/>
        <v>-8393.6</v>
      </c>
    </row>
    <row r="144" spans="1:8" x14ac:dyDescent="0.25">
      <c r="A144" s="3">
        <v>44667</v>
      </c>
      <c r="B144" s="8">
        <v>822000102255</v>
      </c>
      <c r="C144" s="5">
        <v>44687</v>
      </c>
      <c r="D144" s="6">
        <v>1625.36</v>
      </c>
      <c r="E144" s="5">
        <v>44698</v>
      </c>
      <c r="F144" s="6">
        <v>1332.26</v>
      </c>
      <c r="G144" s="6">
        <v>-11</v>
      </c>
      <c r="H144" s="7">
        <f t="shared" si="2"/>
        <v>-17878.96</v>
      </c>
    </row>
    <row r="145" spans="1:8" x14ac:dyDescent="0.25">
      <c r="A145" s="3">
        <v>44668</v>
      </c>
      <c r="B145" s="8" t="s">
        <v>29</v>
      </c>
      <c r="C145" s="5">
        <v>44687</v>
      </c>
      <c r="D145" s="6">
        <v>65.27</v>
      </c>
      <c r="E145" s="5">
        <v>44727</v>
      </c>
      <c r="F145" s="6">
        <v>53.5</v>
      </c>
      <c r="G145" s="6">
        <v>-40</v>
      </c>
      <c r="H145" s="7">
        <f t="shared" si="2"/>
        <v>-2610.7999999999997</v>
      </c>
    </row>
    <row r="146" spans="1:8" x14ac:dyDescent="0.25">
      <c r="A146" s="3">
        <v>44668</v>
      </c>
      <c r="B146" s="8" t="s">
        <v>30</v>
      </c>
      <c r="C146" s="5">
        <v>44687</v>
      </c>
      <c r="D146" s="6">
        <v>209.84</v>
      </c>
      <c r="E146" s="5">
        <v>44727</v>
      </c>
      <c r="F146" s="6">
        <v>172</v>
      </c>
      <c r="G146" s="6">
        <v>-40</v>
      </c>
      <c r="H146" s="7">
        <f t="shared" si="2"/>
        <v>-8393.6</v>
      </c>
    </row>
    <row r="147" spans="1:8" x14ac:dyDescent="0.25">
      <c r="A147" s="3">
        <v>44667</v>
      </c>
      <c r="B147" s="8" t="s">
        <v>31</v>
      </c>
      <c r="C147" s="5">
        <v>44687</v>
      </c>
      <c r="D147" s="6">
        <v>71.13</v>
      </c>
      <c r="E147" s="5">
        <v>44727</v>
      </c>
      <c r="F147" s="6">
        <v>58.3</v>
      </c>
      <c r="G147" s="6">
        <v>-40</v>
      </c>
      <c r="H147" s="7">
        <f t="shared" si="2"/>
        <v>-2845.2</v>
      </c>
    </row>
    <row r="148" spans="1:8" x14ac:dyDescent="0.25">
      <c r="A148" s="3">
        <v>44668</v>
      </c>
      <c r="B148" s="8" t="s">
        <v>32</v>
      </c>
      <c r="C148" s="5">
        <v>44687</v>
      </c>
      <c r="D148" s="6">
        <v>209.84</v>
      </c>
      <c r="E148" s="5">
        <v>44727</v>
      </c>
      <c r="F148" s="6">
        <v>172</v>
      </c>
      <c r="G148" s="6">
        <v>-40</v>
      </c>
      <c r="H148" s="7">
        <f t="shared" si="2"/>
        <v>-8393.6</v>
      </c>
    </row>
    <row r="149" spans="1:8" x14ac:dyDescent="0.25">
      <c r="A149" s="3">
        <v>44666</v>
      </c>
      <c r="B149" s="8" t="s">
        <v>33</v>
      </c>
      <c r="C149" s="5">
        <v>44687</v>
      </c>
      <c r="D149" s="6">
        <v>209.84</v>
      </c>
      <c r="E149" s="5">
        <v>44727</v>
      </c>
      <c r="F149" s="6">
        <v>172</v>
      </c>
      <c r="G149" s="6">
        <v>-40</v>
      </c>
      <c r="H149" s="7">
        <f t="shared" si="2"/>
        <v>-8393.6</v>
      </c>
    </row>
    <row r="150" spans="1:8" x14ac:dyDescent="0.25">
      <c r="A150" s="3">
        <v>44668</v>
      </c>
      <c r="B150" s="8" t="s">
        <v>34</v>
      </c>
      <c r="C150" s="5">
        <v>44687</v>
      </c>
      <c r="D150" s="6">
        <v>207.4</v>
      </c>
      <c r="E150" s="5">
        <v>44727</v>
      </c>
      <c r="F150" s="6">
        <v>170</v>
      </c>
      <c r="G150" s="6">
        <v>-40</v>
      </c>
      <c r="H150" s="7">
        <f t="shared" si="2"/>
        <v>-8296</v>
      </c>
    </row>
    <row r="151" spans="1:8" x14ac:dyDescent="0.25">
      <c r="A151" s="3">
        <v>44667</v>
      </c>
      <c r="B151" s="8" t="s">
        <v>35</v>
      </c>
      <c r="C151" s="5">
        <v>44687</v>
      </c>
      <c r="D151" s="6">
        <v>104.22</v>
      </c>
      <c r="E151" s="5">
        <v>44727</v>
      </c>
      <c r="F151" s="6">
        <v>85.43</v>
      </c>
      <c r="G151" s="6">
        <v>-40</v>
      </c>
      <c r="H151" s="7">
        <f t="shared" si="2"/>
        <v>-4168.8</v>
      </c>
    </row>
    <row r="152" spans="1:8" x14ac:dyDescent="0.25">
      <c r="A152" s="3">
        <v>44668</v>
      </c>
      <c r="B152" s="8" t="s">
        <v>36</v>
      </c>
      <c r="C152" s="5">
        <v>44687</v>
      </c>
      <c r="D152" s="6">
        <v>209.84</v>
      </c>
      <c r="E152" s="5">
        <v>44727</v>
      </c>
      <c r="F152" s="6">
        <v>172</v>
      </c>
      <c r="G152" s="6">
        <v>-40</v>
      </c>
      <c r="H152" s="7">
        <f t="shared" si="2"/>
        <v>-8393.6</v>
      </c>
    </row>
    <row r="153" spans="1:8" x14ac:dyDescent="0.25">
      <c r="A153" s="3">
        <v>44668</v>
      </c>
      <c r="B153" s="8" t="s">
        <v>37</v>
      </c>
      <c r="C153" s="5">
        <v>44687</v>
      </c>
      <c r="D153" s="6">
        <v>48.8</v>
      </c>
      <c r="E153" s="5">
        <v>44727</v>
      </c>
      <c r="F153" s="6">
        <v>40</v>
      </c>
      <c r="G153" s="6">
        <v>-40</v>
      </c>
      <c r="H153" s="7">
        <f t="shared" si="2"/>
        <v>-1952</v>
      </c>
    </row>
    <row r="154" spans="1:8" x14ac:dyDescent="0.25">
      <c r="A154" s="3">
        <v>44667</v>
      </c>
      <c r="B154" s="8" t="s">
        <v>38</v>
      </c>
      <c r="C154" s="5">
        <v>44687</v>
      </c>
      <c r="D154" s="6">
        <v>207.4</v>
      </c>
      <c r="E154" s="5">
        <v>44727</v>
      </c>
      <c r="F154" s="6">
        <v>170</v>
      </c>
      <c r="G154" s="6">
        <v>-40</v>
      </c>
      <c r="H154" s="7">
        <f t="shared" si="2"/>
        <v>-8296</v>
      </c>
    </row>
    <row r="155" spans="1:8" x14ac:dyDescent="0.25">
      <c r="A155" s="3">
        <v>44667</v>
      </c>
      <c r="B155" s="8" t="s">
        <v>39</v>
      </c>
      <c r="C155" s="5">
        <v>44687</v>
      </c>
      <c r="D155" s="6">
        <v>209.84</v>
      </c>
      <c r="E155" s="5">
        <v>44727</v>
      </c>
      <c r="F155" s="6">
        <v>172</v>
      </c>
      <c r="G155" s="6">
        <v>-40</v>
      </c>
      <c r="H155" s="7">
        <f t="shared" si="2"/>
        <v>-8393.6</v>
      </c>
    </row>
    <row r="156" spans="1:8" x14ac:dyDescent="0.25">
      <c r="A156" s="3">
        <v>44668</v>
      </c>
      <c r="B156" s="8" t="s">
        <v>40</v>
      </c>
      <c r="C156" s="5">
        <v>44687</v>
      </c>
      <c r="D156" s="6">
        <v>209.84</v>
      </c>
      <c r="E156" s="5">
        <v>44727</v>
      </c>
      <c r="F156" s="6">
        <v>172</v>
      </c>
      <c r="G156" s="6">
        <v>-40</v>
      </c>
      <c r="H156" s="7">
        <f t="shared" si="2"/>
        <v>-8393.6</v>
      </c>
    </row>
    <row r="157" spans="1:8" x14ac:dyDescent="0.25">
      <c r="A157" s="3">
        <v>44668</v>
      </c>
      <c r="B157" s="8" t="s">
        <v>41</v>
      </c>
      <c r="C157" s="5">
        <v>44687</v>
      </c>
      <c r="D157" s="6">
        <v>5050</v>
      </c>
      <c r="E157" s="5">
        <v>44698</v>
      </c>
      <c r="F157" s="6">
        <v>5050</v>
      </c>
      <c r="G157" s="6">
        <v>-11</v>
      </c>
      <c r="H157" s="7">
        <f t="shared" si="2"/>
        <v>-55550</v>
      </c>
    </row>
    <row r="158" spans="1:8" x14ac:dyDescent="0.25">
      <c r="A158" s="3">
        <v>44669</v>
      </c>
      <c r="B158" s="8">
        <v>1010757276</v>
      </c>
      <c r="C158" s="5">
        <v>44687</v>
      </c>
      <c r="D158" s="6">
        <v>571.96</v>
      </c>
      <c r="E158" s="5">
        <v>44712</v>
      </c>
      <c r="F158" s="6">
        <v>468.82</v>
      </c>
      <c r="G158" s="6">
        <v>-25</v>
      </c>
      <c r="H158" s="7">
        <f t="shared" si="2"/>
        <v>-14299</v>
      </c>
    </row>
    <row r="159" spans="1:8" x14ac:dyDescent="0.25">
      <c r="A159" s="3">
        <v>44672</v>
      </c>
      <c r="B159" s="8" t="s">
        <v>42</v>
      </c>
      <c r="C159" s="5">
        <v>44687</v>
      </c>
      <c r="D159" s="6">
        <v>782.5</v>
      </c>
      <c r="E159" s="5">
        <v>44702</v>
      </c>
      <c r="F159" s="6">
        <v>782.5</v>
      </c>
      <c r="G159" s="6">
        <v>-15</v>
      </c>
      <c r="H159" s="7">
        <f t="shared" si="2"/>
        <v>-11737.5</v>
      </c>
    </row>
    <row r="160" spans="1:8" x14ac:dyDescent="0.25">
      <c r="A160" s="3">
        <v>44673</v>
      </c>
      <c r="B160" s="8" t="s">
        <v>43</v>
      </c>
      <c r="C160" s="5">
        <v>44687</v>
      </c>
      <c r="D160" s="6">
        <v>881.28</v>
      </c>
      <c r="E160" s="5">
        <v>44703</v>
      </c>
      <c r="F160" s="6">
        <v>722.36</v>
      </c>
      <c r="G160" s="6">
        <v>-16</v>
      </c>
      <c r="H160" s="7">
        <f t="shared" si="2"/>
        <v>-14100.48</v>
      </c>
    </row>
    <row r="161" spans="1:8" x14ac:dyDescent="0.25">
      <c r="A161" s="3">
        <v>44673</v>
      </c>
      <c r="B161" s="8">
        <v>221900879283</v>
      </c>
      <c r="C161" s="5">
        <v>44687</v>
      </c>
      <c r="D161" s="6">
        <v>1066.58</v>
      </c>
      <c r="E161" s="5">
        <v>44704</v>
      </c>
      <c r="F161" s="6">
        <v>1015.79</v>
      </c>
      <c r="G161" s="6">
        <v>-17</v>
      </c>
      <c r="H161" s="7">
        <f t="shared" si="2"/>
        <v>-18131.86</v>
      </c>
    </row>
    <row r="162" spans="1:8" x14ac:dyDescent="0.25">
      <c r="A162" s="3">
        <v>44673</v>
      </c>
      <c r="B162" s="8">
        <v>221900879284</v>
      </c>
      <c r="C162" s="5">
        <v>44687</v>
      </c>
      <c r="D162" s="6">
        <v>1696.2</v>
      </c>
      <c r="E162" s="5">
        <v>44704</v>
      </c>
      <c r="F162" s="6">
        <v>1615.43</v>
      </c>
      <c r="G162" s="6">
        <v>-17</v>
      </c>
      <c r="H162" s="7">
        <f t="shared" si="2"/>
        <v>-28835.4</v>
      </c>
    </row>
    <row r="163" spans="1:8" x14ac:dyDescent="0.25">
      <c r="A163" s="3">
        <v>44673</v>
      </c>
      <c r="B163" s="8">
        <v>221900879285</v>
      </c>
      <c r="C163" s="5">
        <v>44687</v>
      </c>
      <c r="D163" s="6">
        <v>7.4</v>
      </c>
      <c r="E163" s="5">
        <v>44704</v>
      </c>
      <c r="F163" s="6">
        <v>7.05</v>
      </c>
      <c r="G163" s="6">
        <v>-17</v>
      </c>
      <c r="H163" s="7">
        <f t="shared" si="2"/>
        <v>-125.80000000000001</v>
      </c>
    </row>
    <row r="164" spans="1:8" x14ac:dyDescent="0.25">
      <c r="A164" s="3">
        <v>44673</v>
      </c>
      <c r="B164" s="8">
        <v>221900879286</v>
      </c>
      <c r="C164" s="5">
        <v>44687</v>
      </c>
      <c r="D164" s="6">
        <v>204.49</v>
      </c>
      <c r="E164" s="5">
        <v>44704</v>
      </c>
      <c r="F164" s="6">
        <v>194.75</v>
      </c>
      <c r="G164" s="6">
        <v>-17</v>
      </c>
      <c r="H164" s="7">
        <f t="shared" si="2"/>
        <v>-3476.33</v>
      </c>
    </row>
    <row r="165" spans="1:8" x14ac:dyDescent="0.25">
      <c r="A165" s="3">
        <v>44673</v>
      </c>
      <c r="B165" s="8">
        <v>221900879287</v>
      </c>
      <c r="C165" s="5">
        <v>44687</v>
      </c>
      <c r="D165" s="6">
        <v>246.55</v>
      </c>
      <c r="E165" s="5">
        <v>44704</v>
      </c>
      <c r="F165" s="6">
        <v>234.81</v>
      </c>
      <c r="G165" s="6">
        <v>-17</v>
      </c>
      <c r="H165" s="7">
        <f t="shared" si="2"/>
        <v>-4191.3500000000004</v>
      </c>
    </row>
    <row r="166" spans="1:8" x14ac:dyDescent="0.25">
      <c r="A166" s="3">
        <v>44677</v>
      </c>
      <c r="B166" s="8">
        <v>221900879288</v>
      </c>
      <c r="C166" s="5">
        <v>44687</v>
      </c>
      <c r="D166" s="6">
        <v>176.74</v>
      </c>
      <c r="E166" s="5">
        <v>44704</v>
      </c>
      <c r="F166" s="6">
        <v>168.32</v>
      </c>
      <c r="G166" s="6">
        <v>-17</v>
      </c>
      <c r="H166" s="7">
        <f t="shared" si="2"/>
        <v>-3004.58</v>
      </c>
    </row>
    <row r="167" spans="1:8" x14ac:dyDescent="0.25">
      <c r="A167" s="3">
        <v>44673</v>
      </c>
      <c r="B167" s="8">
        <v>221900879289</v>
      </c>
      <c r="C167" s="5">
        <v>44687</v>
      </c>
      <c r="D167" s="6">
        <v>881.31</v>
      </c>
      <c r="E167" s="5">
        <v>44704</v>
      </c>
      <c r="F167" s="6">
        <v>839.34</v>
      </c>
      <c r="G167" s="6">
        <v>-17</v>
      </c>
      <c r="H167" s="7">
        <f t="shared" si="2"/>
        <v>-14982.269999999999</v>
      </c>
    </row>
    <row r="168" spans="1:8" x14ac:dyDescent="0.25">
      <c r="A168" s="3">
        <v>44673</v>
      </c>
      <c r="B168" s="8">
        <v>221900879290</v>
      </c>
      <c r="C168" s="5">
        <v>44687</v>
      </c>
      <c r="D168" s="6">
        <v>470.2</v>
      </c>
      <c r="E168" s="5">
        <v>44704</v>
      </c>
      <c r="F168" s="6">
        <v>447.81</v>
      </c>
      <c r="G168" s="6">
        <v>-17</v>
      </c>
      <c r="H168" s="7">
        <f t="shared" si="2"/>
        <v>-7993.4</v>
      </c>
    </row>
    <row r="169" spans="1:8" x14ac:dyDescent="0.25">
      <c r="A169" s="3">
        <v>44673</v>
      </c>
      <c r="B169" s="8">
        <v>221900879291</v>
      </c>
      <c r="C169" s="5">
        <v>44687</v>
      </c>
      <c r="D169" s="6">
        <v>275.24</v>
      </c>
      <c r="E169" s="5">
        <v>44704</v>
      </c>
      <c r="F169" s="6">
        <v>262.13</v>
      </c>
      <c r="G169" s="6">
        <v>-17</v>
      </c>
      <c r="H169" s="7">
        <f t="shared" si="2"/>
        <v>-4679.08</v>
      </c>
    </row>
    <row r="170" spans="1:8" x14ac:dyDescent="0.25">
      <c r="A170" s="3">
        <v>44674</v>
      </c>
      <c r="B170" s="8" t="s">
        <v>44</v>
      </c>
      <c r="C170" s="5">
        <v>44687</v>
      </c>
      <c r="D170" s="6">
        <v>3.78</v>
      </c>
      <c r="E170" s="5">
        <v>44734</v>
      </c>
      <c r="F170" s="6">
        <v>3.1</v>
      </c>
      <c r="G170" s="6">
        <v>-47</v>
      </c>
      <c r="H170" s="7">
        <f t="shared" si="2"/>
        <v>-177.66</v>
      </c>
    </row>
    <row r="171" spans="1:8" x14ac:dyDescent="0.25">
      <c r="A171" s="3">
        <v>44674</v>
      </c>
      <c r="B171" s="8" t="s">
        <v>45</v>
      </c>
      <c r="C171" s="5">
        <v>44687</v>
      </c>
      <c r="D171" s="6">
        <v>19.41</v>
      </c>
      <c r="E171" s="5">
        <v>44734</v>
      </c>
      <c r="F171" s="6">
        <v>15.91</v>
      </c>
      <c r="G171" s="6">
        <v>-47</v>
      </c>
      <c r="H171" s="7">
        <f t="shared" si="2"/>
        <v>-912.27</v>
      </c>
    </row>
    <row r="172" spans="1:8" x14ac:dyDescent="0.25">
      <c r="A172" s="3">
        <v>44677</v>
      </c>
      <c r="B172" s="8" t="s">
        <v>46</v>
      </c>
      <c r="C172" s="5">
        <v>44687</v>
      </c>
      <c r="D172" s="6">
        <v>270</v>
      </c>
      <c r="E172" s="5">
        <v>44707</v>
      </c>
      <c r="F172" s="6">
        <v>270</v>
      </c>
      <c r="G172" s="6">
        <v>-20</v>
      </c>
      <c r="H172" s="7">
        <f t="shared" si="2"/>
        <v>-5400</v>
      </c>
    </row>
    <row r="173" spans="1:8" x14ac:dyDescent="0.25">
      <c r="A173" s="3">
        <v>44666</v>
      </c>
      <c r="B173" s="8" t="s">
        <v>98</v>
      </c>
      <c r="C173" s="5">
        <v>44687</v>
      </c>
      <c r="D173" s="6">
        <v>414.8</v>
      </c>
      <c r="E173" s="5">
        <v>44696</v>
      </c>
      <c r="F173" s="6">
        <v>340</v>
      </c>
      <c r="G173" s="6">
        <v>-9</v>
      </c>
      <c r="H173" s="7">
        <f t="shared" si="2"/>
        <v>-3733.2000000000003</v>
      </c>
    </row>
    <row r="174" spans="1:8" x14ac:dyDescent="0.25">
      <c r="A174" s="3">
        <v>44622</v>
      </c>
      <c r="B174" s="8" t="s">
        <v>102</v>
      </c>
      <c r="C174" s="5">
        <v>44687</v>
      </c>
      <c r="D174" s="6">
        <v>15936</v>
      </c>
      <c r="E174" s="5">
        <v>44652</v>
      </c>
      <c r="F174" s="6">
        <v>15936</v>
      </c>
      <c r="G174" s="6">
        <v>-1</v>
      </c>
      <c r="H174" s="7">
        <f t="shared" si="2"/>
        <v>-15936</v>
      </c>
    </row>
    <row r="175" spans="1:8" x14ac:dyDescent="0.25">
      <c r="A175" s="3">
        <v>44665</v>
      </c>
      <c r="B175" s="8" t="s">
        <v>116</v>
      </c>
      <c r="C175" s="5">
        <v>44687</v>
      </c>
      <c r="D175" s="6">
        <v>768.6</v>
      </c>
      <c r="E175" s="5">
        <v>44725</v>
      </c>
      <c r="F175" s="6">
        <v>630</v>
      </c>
      <c r="G175" s="6">
        <v>-38</v>
      </c>
      <c r="H175" s="7">
        <f t="shared" si="2"/>
        <v>-29206.799999999999</v>
      </c>
    </row>
    <row r="176" spans="1:8" x14ac:dyDescent="0.25">
      <c r="A176" s="3">
        <v>44673</v>
      </c>
      <c r="B176" s="8" t="s">
        <v>119</v>
      </c>
      <c r="C176" s="5">
        <v>44687</v>
      </c>
      <c r="D176" s="6">
        <v>73.2</v>
      </c>
      <c r="E176" s="5">
        <v>44742</v>
      </c>
      <c r="F176" s="6">
        <v>60</v>
      </c>
      <c r="G176" s="6">
        <v>-55</v>
      </c>
      <c r="H176" s="7">
        <f t="shared" si="2"/>
        <v>-4026</v>
      </c>
    </row>
    <row r="177" spans="1:8" x14ac:dyDescent="0.25">
      <c r="A177" s="3">
        <v>44677</v>
      </c>
      <c r="B177" s="8" t="s">
        <v>120</v>
      </c>
      <c r="C177" s="5">
        <v>44687</v>
      </c>
      <c r="D177" s="6">
        <v>122.61</v>
      </c>
      <c r="E177" s="5">
        <v>44742</v>
      </c>
      <c r="F177" s="6">
        <v>100.5</v>
      </c>
      <c r="G177" s="6">
        <v>-55</v>
      </c>
      <c r="H177" s="7">
        <f t="shared" si="2"/>
        <v>-6743.55</v>
      </c>
    </row>
    <row r="178" spans="1:8" x14ac:dyDescent="0.25">
      <c r="A178" s="3">
        <v>44673</v>
      </c>
      <c r="B178" s="8" t="s">
        <v>121</v>
      </c>
      <c r="C178" s="5">
        <v>44687</v>
      </c>
      <c r="D178" s="6">
        <v>125.54</v>
      </c>
      <c r="E178" s="5">
        <v>44732</v>
      </c>
      <c r="F178" s="6">
        <v>102.9</v>
      </c>
      <c r="G178" s="6">
        <v>-45</v>
      </c>
      <c r="H178" s="7">
        <f t="shared" si="2"/>
        <v>-5649.3</v>
      </c>
    </row>
    <row r="179" spans="1:8" x14ac:dyDescent="0.25">
      <c r="A179" s="3">
        <v>44677</v>
      </c>
      <c r="B179" s="8" t="s">
        <v>122</v>
      </c>
      <c r="C179" s="5">
        <v>44687</v>
      </c>
      <c r="D179" s="6">
        <v>119.68</v>
      </c>
      <c r="E179" s="5">
        <v>44742</v>
      </c>
      <c r="F179" s="6">
        <v>98.1</v>
      </c>
      <c r="G179" s="6">
        <v>-55</v>
      </c>
      <c r="H179" s="7">
        <f t="shared" si="2"/>
        <v>-6582.4000000000005</v>
      </c>
    </row>
    <row r="180" spans="1:8" x14ac:dyDescent="0.25">
      <c r="A180" s="3">
        <v>44677</v>
      </c>
      <c r="B180" s="8" t="s">
        <v>123</v>
      </c>
      <c r="C180" s="5">
        <v>44687</v>
      </c>
      <c r="D180" s="6">
        <v>119.68</v>
      </c>
      <c r="E180" s="5">
        <v>44742</v>
      </c>
      <c r="F180" s="6">
        <v>98.1</v>
      </c>
      <c r="G180" s="6">
        <v>-55</v>
      </c>
      <c r="H180" s="7">
        <f t="shared" si="2"/>
        <v>-6582.4000000000005</v>
      </c>
    </row>
    <row r="181" spans="1:8" x14ac:dyDescent="0.25">
      <c r="A181" s="3">
        <v>44673</v>
      </c>
      <c r="B181" s="8" t="s">
        <v>124</v>
      </c>
      <c r="C181" s="5">
        <v>44687</v>
      </c>
      <c r="D181" s="6">
        <v>620.6</v>
      </c>
      <c r="E181" s="5">
        <v>44703</v>
      </c>
      <c r="F181" s="6">
        <v>508.69</v>
      </c>
      <c r="G181" s="6">
        <v>-16</v>
      </c>
      <c r="H181" s="7">
        <f t="shared" si="2"/>
        <v>-9929.6</v>
      </c>
    </row>
    <row r="182" spans="1:8" x14ac:dyDescent="0.25">
      <c r="A182" s="3">
        <v>44673</v>
      </c>
      <c r="B182" s="8">
        <v>44562</v>
      </c>
      <c r="C182" s="5">
        <v>44687</v>
      </c>
      <c r="D182" s="6">
        <v>21154.18</v>
      </c>
      <c r="E182" s="5">
        <v>44703</v>
      </c>
      <c r="F182" s="6">
        <v>21154.18</v>
      </c>
      <c r="G182" s="6">
        <v>-16</v>
      </c>
      <c r="H182" s="7">
        <f t="shared" si="2"/>
        <v>-338466.88</v>
      </c>
    </row>
    <row r="183" spans="1:8" x14ac:dyDescent="0.25">
      <c r="A183" s="3">
        <v>44677</v>
      </c>
      <c r="B183" s="8">
        <v>30</v>
      </c>
      <c r="C183" s="5">
        <v>44687</v>
      </c>
      <c r="D183" s="6">
        <v>1451.8</v>
      </c>
      <c r="E183" s="5">
        <v>44707</v>
      </c>
      <c r="F183" s="6">
        <v>1190</v>
      </c>
      <c r="G183" s="6">
        <v>-20</v>
      </c>
      <c r="H183" s="7">
        <f t="shared" si="2"/>
        <v>-29036</v>
      </c>
    </row>
    <row r="184" spans="1:8" x14ac:dyDescent="0.25">
      <c r="A184" s="3">
        <v>44679</v>
      </c>
      <c r="B184" s="8" t="s">
        <v>127</v>
      </c>
      <c r="C184" s="5">
        <v>44687</v>
      </c>
      <c r="D184" s="6">
        <v>4880</v>
      </c>
      <c r="E184" s="5">
        <v>44709</v>
      </c>
      <c r="F184" s="6">
        <v>4000</v>
      </c>
      <c r="G184" s="6">
        <v>-22</v>
      </c>
      <c r="H184" s="7">
        <f t="shared" si="2"/>
        <v>-107360</v>
      </c>
    </row>
    <row r="185" spans="1:8" x14ac:dyDescent="0.25">
      <c r="A185" s="3">
        <v>44672</v>
      </c>
      <c r="B185" s="8">
        <v>2022120002260</v>
      </c>
      <c r="C185" s="5">
        <v>44687</v>
      </c>
      <c r="D185" s="6">
        <v>2382.88</v>
      </c>
      <c r="E185" s="5">
        <v>44702</v>
      </c>
      <c r="F185" s="6">
        <v>1953.18</v>
      </c>
      <c r="G185" s="6">
        <v>-15</v>
      </c>
      <c r="H185" s="7">
        <f t="shared" si="2"/>
        <v>-35743.200000000004</v>
      </c>
    </row>
    <row r="186" spans="1:8" x14ac:dyDescent="0.25">
      <c r="A186" s="3">
        <v>44672</v>
      </c>
      <c r="B186" s="8">
        <v>2022120002261</v>
      </c>
      <c r="C186" s="5">
        <v>44687</v>
      </c>
      <c r="D186" s="6">
        <v>3068</v>
      </c>
      <c r="E186" s="5">
        <v>44702</v>
      </c>
      <c r="F186" s="6">
        <v>2514.75</v>
      </c>
      <c r="G186" s="6">
        <v>-15</v>
      </c>
      <c r="H186" s="7">
        <f t="shared" si="2"/>
        <v>-46020</v>
      </c>
    </row>
    <row r="187" spans="1:8" x14ac:dyDescent="0.25">
      <c r="A187" s="3">
        <v>44666</v>
      </c>
      <c r="B187" s="8" t="s">
        <v>171</v>
      </c>
      <c r="C187" s="5">
        <v>44687</v>
      </c>
      <c r="D187" s="6">
        <v>1078.4000000000001</v>
      </c>
      <c r="E187" s="5">
        <v>44696</v>
      </c>
      <c r="F187" s="6">
        <v>1078.4000000000001</v>
      </c>
      <c r="G187" s="6">
        <v>-9</v>
      </c>
      <c r="H187" s="7">
        <f t="shared" si="2"/>
        <v>-9705.6</v>
      </c>
    </row>
    <row r="188" spans="1:8" x14ac:dyDescent="0.25">
      <c r="A188" s="3">
        <v>44678</v>
      </c>
      <c r="B188" s="8">
        <v>822000116001</v>
      </c>
      <c r="C188" s="5">
        <v>44691</v>
      </c>
      <c r="D188" s="6">
        <v>47.3</v>
      </c>
      <c r="E188" s="5">
        <v>44709</v>
      </c>
      <c r="F188" s="6">
        <v>38.770000000000003</v>
      </c>
      <c r="G188" s="6">
        <v>-18</v>
      </c>
      <c r="H188" s="7">
        <f t="shared" si="2"/>
        <v>-851.4</v>
      </c>
    </row>
    <row r="189" spans="1:8" x14ac:dyDescent="0.25">
      <c r="A189" s="3">
        <v>44678</v>
      </c>
      <c r="B189" s="8">
        <v>822000116000</v>
      </c>
      <c r="C189" s="5">
        <v>44691</v>
      </c>
      <c r="D189" s="6">
        <v>101.44</v>
      </c>
      <c r="E189" s="5">
        <v>44709</v>
      </c>
      <c r="F189" s="6">
        <v>83.15</v>
      </c>
      <c r="G189" s="6">
        <v>-18</v>
      </c>
      <c r="H189" s="7">
        <f t="shared" si="2"/>
        <v>-1825.92</v>
      </c>
    </row>
    <row r="190" spans="1:8" x14ac:dyDescent="0.25">
      <c r="A190" s="3">
        <v>44678</v>
      </c>
      <c r="B190" s="8">
        <v>822000115997</v>
      </c>
      <c r="C190" s="5">
        <v>44691</v>
      </c>
      <c r="D190" s="6">
        <v>75.91</v>
      </c>
      <c r="E190" s="5">
        <v>44709</v>
      </c>
      <c r="F190" s="6">
        <v>62.22</v>
      </c>
      <c r="G190" s="6">
        <v>-18</v>
      </c>
      <c r="H190" s="7">
        <f t="shared" si="2"/>
        <v>-1366.3799999999999</v>
      </c>
    </row>
    <row r="191" spans="1:8" x14ac:dyDescent="0.25">
      <c r="A191" s="3">
        <v>44679</v>
      </c>
      <c r="B191" s="8">
        <v>822000115998</v>
      </c>
      <c r="C191" s="5">
        <v>44691</v>
      </c>
      <c r="D191" s="6">
        <v>352.35</v>
      </c>
      <c r="E191" s="5">
        <v>44709</v>
      </c>
      <c r="F191" s="6">
        <v>288.81</v>
      </c>
      <c r="G191" s="6">
        <v>-18</v>
      </c>
      <c r="H191" s="7">
        <f t="shared" si="2"/>
        <v>-6342.3</v>
      </c>
    </row>
    <row r="192" spans="1:8" x14ac:dyDescent="0.25">
      <c r="A192" s="3">
        <v>44678</v>
      </c>
      <c r="B192" s="8">
        <v>822000120790</v>
      </c>
      <c r="C192" s="5">
        <v>44691</v>
      </c>
      <c r="D192" s="6">
        <v>302.04000000000002</v>
      </c>
      <c r="E192" s="5">
        <v>44709</v>
      </c>
      <c r="F192" s="6">
        <v>247.57</v>
      </c>
      <c r="G192" s="6">
        <v>-18</v>
      </c>
      <c r="H192" s="7">
        <f t="shared" si="2"/>
        <v>-5436.72</v>
      </c>
    </row>
    <row r="193" spans="1:8" x14ac:dyDescent="0.25">
      <c r="A193" s="3">
        <v>44678</v>
      </c>
      <c r="B193" s="8">
        <v>822000120789</v>
      </c>
      <c r="C193" s="5">
        <v>44691</v>
      </c>
      <c r="D193" s="6">
        <v>1166.6300000000001</v>
      </c>
      <c r="E193" s="5">
        <v>44709</v>
      </c>
      <c r="F193" s="6">
        <v>956.25</v>
      </c>
      <c r="G193" s="6">
        <v>-18</v>
      </c>
      <c r="H193" s="7">
        <f t="shared" si="2"/>
        <v>-20999.340000000004</v>
      </c>
    </row>
    <row r="194" spans="1:8" x14ac:dyDescent="0.25">
      <c r="A194" s="3">
        <v>44678</v>
      </c>
      <c r="B194" s="8">
        <v>822000120791</v>
      </c>
      <c r="C194" s="5">
        <v>44691</v>
      </c>
      <c r="D194" s="6">
        <v>374.8</v>
      </c>
      <c r="E194" s="5">
        <v>44709</v>
      </c>
      <c r="F194" s="6">
        <v>307.20999999999998</v>
      </c>
      <c r="G194" s="6">
        <v>-18</v>
      </c>
      <c r="H194" s="7">
        <f t="shared" si="2"/>
        <v>-6746.4000000000005</v>
      </c>
    </row>
    <row r="195" spans="1:8" x14ac:dyDescent="0.25">
      <c r="A195" s="3">
        <v>44678</v>
      </c>
      <c r="B195" s="8">
        <v>822000120794</v>
      </c>
      <c r="C195" s="5">
        <v>44691</v>
      </c>
      <c r="D195" s="6">
        <v>271.55</v>
      </c>
      <c r="E195" s="5">
        <v>44709</v>
      </c>
      <c r="F195" s="6">
        <v>222.58</v>
      </c>
      <c r="G195" s="6">
        <v>-18</v>
      </c>
      <c r="H195" s="7">
        <f t="shared" si="2"/>
        <v>-4887.9000000000005</v>
      </c>
    </row>
    <row r="196" spans="1:8" x14ac:dyDescent="0.25">
      <c r="A196" s="3">
        <v>44678</v>
      </c>
      <c r="B196" s="8">
        <v>822000120795</v>
      </c>
      <c r="C196" s="5">
        <v>44691</v>
      </c>
      <c r="D196" s="6">
        <v>132.02000000000001</v>
      </c>
      <c r="E196" s="5">
        <v>44709</v>
      </c>
      <c r="F196" s="6">
        <v>108.21</v>
      </c>
      <c r="G196" s="6">
        <v>-18</v>
      </c>
      <c r="H196" s="7">
        <f t="shared" si="2"/>
        <v>-2376.36</v>
      </c>
    </row>
    <row r="197" spans="1:8" x14ac:dyDescent="0.25">
      <c r="A197" s="3">
        <v>44679</v>
      </c>
      <c r="B197" s="8">
        <v>822000120788</v>
      </c>
      <c r="C197" s="5">
        <v>44691</v>
      </c>
      <c r="D197" s="6">
        <v>7119.94</v>
      </c>
      <c r="E197" s="5">
        <v>44709</v>
      </c>
      <c r="F197" s="6">
        <v>5836.02</v>
      </c>
      <c r="G197" s="6">
        <v>-18</v>
      </c>
      <c r="H197" s="7">
        <f t="shared" si="2"/>
        <v>-128158.92</v>
      </c>
    </row>
    <row r="198" spans="1:8" x14ac:dyDescent="0.25">
      <c r="A198" s="3">
        <v>44678</v>
      </c>
      <c r="B198" s="8">
        <v>822000115999</v>
      </c>
      <c r="C198" s="5">
        <v>44691</v>
      </c>
      <c r="D198" s="6">
        <v>150.94</v>
      </c>
      <c r="E198" s="5">
        <v>44709</v>
      </c>
      <c r="F198" s="6">
        <v>123.72</v>
      </c>
      <c r="G198" s="6">
        <v>-18</v>
      </c>
      <c r="H198" s="7">
        <f t="shared" si="2"/>
        <v>-2716.92</v>
      </c>
    </row>
    <row r="199" spans="1:8" x14ac:dyDescent="0.25">
      <c r="A199" s="3">
        <v>44678</v>
      </c>
      <c r="B199" s="8">
        <v>822000120796</v>
      </c>
      <c r="C199" s="5">
        <v>44691</v>
      </c>
      <c r="D199" s="6">
        <v>537.02</v>
      </c>
      <c r="E199" s="5">
        <v>44709</v>
      </c>
      <c r="F199" s="6">
        <v>440.18</v>
      </c>
      <c r="G199" s="6">
        <v>-18</v>
      </c>
      <c r="H199" s="7">
        <f t="shared" si="2"/>
        <v>-9666.36</v>
      </c>
    </row>
    <row r="200" spans="1:8" x14ac:dyDescent="0.25">
      <c r="A200" s="3">
        <v>44678</v>
      </c>
      <c r="B200" s="8">
        <v>822000120793</v>
      </c>
      <c r="C200" s="5">
        <v>44691</v>
      </c>
      <c r="D200" s="6">
        <v>347.64</v>
      </c>
      <c r="E200" s="5">
        <v>44709</v>
      </c>
      <c r="F200" s="6">
        <v>284.95</v>
      </c>
      <c r="G200" s="6">
        <v>-18</v>
      </c>
      <c r="H200" s="7">
        <f t="shared" si="2"/>
        <v>-6257.5199999999995</v>
      </c>
    </row>
    <row r="201" spans="1:8" x14ac:dyDescent="0.25">
      <c r="A201" s="3">
        <v>44678</v>
      </c>
      <c r="B201" s="8">
        <v>822000120792</v>
      </c>
      <c r="C201" s="5">
        <v>44691</v>
      </c>
      <c r="D201" s="6">
        <v>221.6</v>
      </c>
      <c r="E201" s="5">
        <v>44709</v>
      </c>
      <c r="F201" s="6">
        <v>181.64</v>
      </c>
      <c r="G201" s="6">
        <v>-18</v>
      </c>
      <c r="H201" s="7">
        <f t="shared" si="2"/>
        <v>-3988.7999999999997</v>
      </c>
    </row>
    <row r="202" spans="1:8" x14ac:dyDescent="0.25">
      <c r="A202" s="3">
        <v>44678</v>
      </c>
      <c r="B202" s="8">
        <v>822000120797</v>
      </c>
      <c r="C202" s="5">
        <v>44691</v>
      </c>
      <c r="D202" s="6">
        <v>26.19</v>
      </c>
      <c r="E202" s="5">
        <v>44709</v>
      </c>
      <c r="F202" s="6">
        <v>21.47</v>
      </c>
      <c r="G202" s="6">
        <v>-18</v>
      </c>
      <c r="H202" s="7">
        <f t="shared" si="2"/>
        <v>-471.42</v>
      </c>
    </row>
    <row r="203" spans="1:8" x14ac:dyDescent="0.25">
      <c r="A203" s="3">
        <v>44679</v>
      </c>
      <c r="B203" s="8">
        <v>822000124016</v>
      </c>
      <c r="C203" s="5">
        <v>44691</v>
      </c>
      <c r="D203" s="6">
        <v>89.08</v>
      </c>
      <c r="E203" s="5">
        <v>44709</v>
      </c>
      <c r="F203" s="6">
        <v>73.02</v>
      </c>
      <c r="G203" s="6">
        <v>-18</v>
      </c>
      <c r="H203" s="7">
        <f t="shared" si="2"/>
        <v>-1603.44</v>
      </c>
    </row>
    <row r="204" spans="1:8" x14ac:dyDescent="0.25">
      <c r="A204" s="3">
        <v>44680</v>
      </c>
      <c r="B204" s="8" t="s">
        <v>47</v>
      </c>
      <c r="C204" s="5">
        <v>44691</v>
      </c>
      <c r="D204" s="6">
        <v>6147.42</v>
      </c>
      <c r="E204" s="5">
        <v>44712</v>
      </c>
      <c r="F204" s="6">
        <v>5038.87</v>
      </c>
      <c r="G204" s="6">
        <v>-21</v>
      </c>
      <c r="H204" s="7">
        <f t="shared" si="2"/>
        <v>-129095.82</v>
      </c>
    </row>
    <row r="205" spans="1:8" x14ac:dyDescent="0.25">
      <c r="A205" s="3">
        <v>44680</v>
      </c>
      <c r="B205" s="8" t="s">
        <v>48</v>
      </c>
      <c r="C205" s="5">
        <v>44691</v>
      </c>
      <c r="D205" s="6">
        <v>3836.49</v>
      </c>
      <c r="E205" s="5">
        <v>44712</v>
      </c>
      <c r="F205" s="6">
        <v>3144.66</v>
      </c>
      <c r="G205" s="6">
        <v>-21</v>
      </c>
      <c r="H205" s="7">
        <f t="shared" ref="H205:H268" si="3">D205*G205</f>
        <v>-80566.289999999994</v>
      </c>
    </row>
    <row r="206" spans="1:8" x14ac:dyDescent="0.25">
      <c r="A206" s="3">
        <v>44680</v>
      </c>
      <c r="B206" s="8" t="s">
        <v>49</v>
      </c>
      <c r="C206" s="5">
        <v>44691</v>
      </c>
      <c r="D206" s="6">
        <v>183</v>
      </c>
      <c r="E206" s="5">
        <v>44712</v>
      </c>
      <c r="F206" s="6">
        <v>150</v>
      </c>
      <c r="G206" s="6">
        <v>-21</v>
      </c>
      <c r="H206" s="7">
        <f t="shared" si="3"/>
        <v>-3843</v>
      </c>
    </row>
    <row r="207" spans="1:8" x14ac:dyDescent="0.25">
      <c r="A207" s="3">
        <v>44662</v>
      </c>
      <c r="B207" s="8">
        <v>2022013852</v>
      </c>
      <c r="C207" s="5">
        <v>44691</v>
      </c>
      <c r="D207" s="6">
        <v>183</v>
      </c>
      <c r="E207" s="5">
        <v>44688</v>
      </c>
      <c r="F207" s="6">
        <v>150</v>
      </c>
      <c r="G207" s="6">
        <v>3</v>
      </c>
      <c r="H207" s="7">
        <f t="shared" si="3"/>
        <v>549</v>
      </c>
    </row>
    <row r="208" spans="1:8" x14ac:dyDescent="0.25">
      <c r="A208" s="3">
        <v>44671</v>
      </c>
      <c r="B208" s="8" t="s">
        <v>118</v>
      </c>
      <c r="C208" s="5">
        <v>44691</v>
      </c>
      <c r="D208" s="6">
        <v>1141.92</v>
      </c>
      <c r="E208" s="5">
        <v>44701</v>
      </c>
      <c r="F208" s="6">
        <v>936</v>
      </c>
      <c r="G208" s="6">
        <v>-10</v>
      </c>
      <c r="H208" s="7">
        <f t="shared" si="3"/>
        <v>-11419.2</v>
      </c>
    </row>
    <row r="209" spans="1:8" x14ac:dyDescent="0.25">
      <c r="A209" s="3">
        <v>44679</v>
      </c>
      <c r="B209" s="8" t="s">
        <v>126</v>
      </c>
      <c r="C209" s="5">
        <v>44691</v>
      </c>
      <c r="D209" s="6">
        <v>17536.439999999999</v>
      </c>
      <c r="E209" s="5">
        <v>44709</v>
      </c>
      <c r="F209" s="6">
        <v>15942.22</v>
      </c>
      <c r="G209" s="6">
        <v>-18</v>
      </c>
      <c r="H209" s="7">
        <f t="shared" si="3"/>
        <v>-315655.92</v>
      </c>
    </row>
    <row r="210" spans="1:8" x14ac:dyDescent="0.25">
      <c r="A210" s="3">
        <v>44684</v>
      </c>
      <c r="B210" s="8" t="s">
        <v>129</v>
      </c>
      <c r="C210" s="5">
        <v>44691</v>
      </c>
      <c r="D210" s="6">
        <v>183</v>
      </c>
      <c r="E210" s="5">
        <v>44714</v>
      </c>
      <c r="F210" s="6">
        <v>150</v>
      </c>
      <c r="G210" s="6">
        <v>-23</v>
      </c>
      <c r="H210" s="7">
        <f t="shared" si="3"/>
        <v>-4209</v>
      </c>
    </row>
    <row r="211" spans="1:8" x14ac:dyDescent="0.25">
      <c r="A211" s="3">
        <v>44678</v>
      </c>
      <c r="B211" s="8">
        <v>19</v>
      </c>
      <c r="C211" s="5">
        <v>44691</v>
      </c>
      <c r="D211" s="6">
        <v>100</v>
      </c>
      <c r="E211" s="5">
        <v>44708</v>
      </c>
      <c r="F211" s="6">
        <v>100</v>
      </c>
      <c r="G211" s="6">
        <v>-17</v>
      </c>
      <c r="H211" s="7">
        <f t="shared" si="3"/>
        <v>-1700</v>
      </c>
    </row>
    <row r="212" spans="1:8" x14ac:dyDescent="0.25">
      <c r="A212" s="3">
        <v>44685</v>
      </c>
      <c r="B212" s="8" t="s">
        <v>209</v>
      </c>
      <c r="C212" s="5">
        <v>44691</v>
      </c>
      <c r="D212" s="6">
        <v>1509</v>
      </c>
      <c r="E212" s="5">
        <v>44742</v>
      </c>
      <c r="F212" s="6">
        <v>1509</v>
      </c>
      <c r="G212" s="6">
        <v>-51</v>
      </c>
      <c r="H212" s="7">
        <f t="shared" si="3"/>
        <v>-76959</v>
      </c>
    </row>
    <row r="213" spans="1:8" x14ac:dyDescent="0.25">
      <c r="A213" s="3">
        <v>44685</v>
      </c>
      <c r="B213" s="8" t="s">
        <v>10</v>
      </c>
      <c r="C213" s="5">
        <v>44691</v>
      </c>
      <c r="D213" s="6">
        <v>3701.48</v>
      </c>
      <c r="E213" s="5">
        <v>44717</v>
      </c>
      <c r="F213" s="6">
        <v>3034</v>
      </c>
      <c r="G213" s="6">
        <v>-26</v>
      </c>
      <c r="H213" s="7">
        <f t="shared" si="3"/>
        <v>-96238.48</v>
      </c>
    </row>
    <row r="214" spans="1:8" x14ac:dyDescent="0.25">
      <c r="A214" s="3">
        <v>44655</v>
      </c>
      <c r="B214" s="8">
        <v>7022012000004370</v>
      </c>
      <c r="C214" s="5">
        <v>44693</v>
      </c>
      <c r="D214" s="6">
        <v>36.840000000000003</v>
      </c>
      <c r="E214" s="5">
        <v>44697</v>
      </c>
      <c r="F214" s="6">
        <v>34.090000000000003</v>
      </c>
      <c r="G214" s="6">
        <v>-4</v>
      </c>
      <c r="H214" s="7">
        <f t="shared" si="3"/>
        <v>-147.36000000000001</v>
      </c>
    </row>
    <row r="215" spans="1:8" x14ac:dyDescent="0.25">
      <c r="A215" s="3">
        <v>44668</v>
      </c>
      <c r="B215" s="8" t="s">
        <v>26</v>
      </c>
      <c r="C215" s="5">
        <v>44693</v>
      </c>
      <c r="D215" s="6">
        <v>209.84</v>
      </c>
      <c r="E215" s="5">
        <v>44727</v>
      </c>
      <c r="F215" s="6">
        <v>172</v>
      </c>
      <c r="G215" s="6">
        <v>-34</v>
      </c>
      <c r="H215" s="7">
        <f t="shared" si="3"/>
        <v>-7134.56</v>
      </c>
    </row>
    <row r="216" spans="1:8" x14ac:dyDescent="0.25">
      <c r="A216" s="3">
        <v>44673</v>
      </c>
      <c r="B216" s="8">
        <v>7022012000007360</v>
      </c>
      <c r="C216" s="5">
        <v>44693</v>
      </c>
      <c r="D216" s="6">
        <v>39.04</v>
      </c>
      <c r="E216" s="5">
        <v>44718</v>
      </c>
      <c r="F216" s="6">
        <v>36.090000000000003</v>
      </c>
      <c r="G216" s="6">
        <v>-25</v>
      </c>
      <c r="H216" s="7">
        <f t="shared" si="3"/>
        <v>-976</v>
      </c>
    </row>
    <row r="217" spans="1:8" x14ac:dyDescent="0.25">
      <c r="A217" s="3">
        <v>44677</v>
      </c>
      <c r="B217" s="8">
        <v>7022012000005510</v>
      </c>
      <c r="C217" s="5">
        <v>44693</v>
      </c>
      <c r="D217" s="6">
        <v>2.5299999999999998</v>
      </c>
      <c r="E217" s="5">
        <v>44718</v>
      </c>
      <c r="F217" s="6">
        <v>2.2999999999999998</v>
      </c>
      <c r="G217" s="6">
        <v>-25</v>
      </c>
      <c r="H217" s="7">
        <f t="shared" si="3"/>
        <v>-63.249999999999993</v>
      </c>
    </row>
    <row r="218" spans="1:8" x14ac:dyDescent="0.25">
      <c r="A218" s="3">
        <v>44673</v>
      </c>
      <c r="B218" s="8">
        <v>7022012000005410</v>
      </c>
      <c r="C218" s="5">
        <v>44693</v>
      </c>
      <c r="D218" s="6">
        <v>51.73</v>
      </c>
      <c r="E218" s="5">
        <v>44718</v>
      </c>
      <c r="F218" s="6">
        <v>47.63</v>
      </c>
      <c r="G218" s="6">
        <v>-25</v>
      </c>
      <c r="H218" s="7">
        <f t="shared" si="3"/>
        <v>-1293.25</v>
      </c>
    </row>
    <row r="219" spans="1:8" x14ac:dyDescent="0.25">
      <c r="A219" s="3">
        <v>44677</v>
      </c>
      <c r="B219" s="8">
        <v>7022012000006940</v>
      </c>
      <c r="C219" s="5">
        <v>44693</v>
      </c>
      <c r="D219" s="6">
        <v>2.66</v>
      </c>
      <c r="E219" s="5">
        <v>44718</v>
      </c>
      <c r="F219" s="6">
        <v>2.42</v>
      </c>
      <c r="G219" s="6">
        <v>-25</v>
      </c>
      <c r="H219" s="7">
        <f t="shared" si="3"/>
        <v>-66.5</v>
      </c>
    </row>
    <row r="220" spans="1:8" x14ac:dyDescent="0.25">
      <c r="A220" s="3">
        <v>44673</v>
      </c>
      <c r="B220" s="8">
        <v>7022012000004830</v>
      </c>
      <c r="C220" s="5">
        <v>44693</v>
      </c>
      <c r="D220" s="6">
        <v>7.43</v>
      </c>
      <c r="E220" s="5">
        <v>44718</v>
      </c>
      <c r="F220" s="6">
        <v>6.75</v>
      </c>
      <c r="G220" s="6">
        <v>-25</v>
      </c>
      <c r="H220" s="7">
        <f t="shared" si="3"/>
        <v>-185.75</v>
      </c>
    </row>
    <row r="221" spans="1:8" x14ac:dyDescent="0.25">
      <c r="A221" s="3">
        <v>44673</v>
      </c>
      <c r="B221" s="8">
        <v>7022012000006950</v>
      </c>
      <c r="C221" s="5">
        <v>44693</v>
      </c>
      <c r="D221" s="6">
        <v>4.05</v>
      </c>
      <c r="E221" s="5">
        <v>44718</v>
      </c>
      <c r="F221" s="6">
        <v>3.68</v>
      </c>
      <c r="G221" s="6">
        <v>-25</v>
      </c>
      <c r="H221" s="7">
        <f t="shared" si="3"/>
        <v>-101.25</v>
      </c>
    </row>
    <row r="222" spans="1:8" x14ac:dyDescent="0.25">
      <c r="A222" s="3">
        <v>44673</v>
      </c>
      <c r="B222" s="8">
        <v>7022012000004840</v>
      </c>
      <c r="C222" s="5">
        <v>44693</v>
      </c>
      <c r="D222" s="6">
        <v>4.05</v>
      </c>
      <c r="E222" s="5">
        <v>44718</v>
      </c>
      <c r="F222" s="6">
        <v>3.68</v>
      </c>
      <c r="G222" s="6">
        <v>-25</v>
      </c>
      <c r="H222" s="7">
        <f t="shared" si="3"/>
        <v>-101.25</v>
      </c>
    </row>
    <row r="223" spans="1:8" x14ac:dyDescent="0.25">
      <c r="A223" s="3">
        <v>44673</v>
      </c>
      <c r="B223" s="8">
        <v>7022012000006960</v>
      </c>
      <c r="C223" s="5">
        <v>44693</v>
      </c>
      <c r="D223" s="6">
        <v>2.66</v>
      </c>
      <c r="E223" s="5">
        <v>44718</v>
      </c>
      <c r="F223" s="6">
        <v>2.42</v>
      </c>
      <c r="G223" s="6">
        <v>-25</v>
      </c>
      <c r="H223" s="7">
        <f t="shared" si="3"/>
        <v>-66.5</v>
      </c>
    </row>
    <row r="224" spans="1:8" x14ac:dyDescent="0.25">
      <c r="A224" s="3">
        <v>44677</v>
      </c>
      <c r="B224" s="8">
        <v>7022012000004840</v>
      </c>
      <c r="C224" s="5">
        <v>44693</v>
      </c>
      <c r="D224" s="6">
        <v>1.93</v>
      </c>
      <c r="E224" s="5">
        <v>44718</v>
      </c>
      <c r="F224" s="6">
        <v>1.75</v>
      </c>
      <c r="G224" s="6">
        <v>-25</v>
      </c>
      <c r="H224" s="7">
        <f t="shared" si="3"/>
        <v>-48.25</v>
      </c>
    </row>
    <row r="225" spans="1:8" x14ac:dyDescent="0.25">
      <c r="A225" s="3">
        <v>44673</v>
      </c>
      <c r="B225" s="8">
        <v>7022012000007230</v>
      </c>
      <c r="C225" s="5">
        <v>44693</v>
      </c>
      <c r="D225" s="6">
        <v>10.8</v>
      </c>
      <c r="E225" s="5">
        <v>44718</v>
      </c>
      <c r="F225" s="6">
        <v>9.82</v>
      </c>
      <c r="G225" s="6">
        <v>-25</v>
      </c>
      <c r="H225" s="7">
        <f t="shared" si="3"/>
        <v>-270</v>
      </c>
    </row>
    <row r="226" spans="1:8" x14ac:dyDescent="0.25">
      <c r="A226" s="3">
        <v>44673</v>
      </c>
      <c r="B226" s="8">
        <v>7022012000005050</v>
      </c>
      <c r="C226" s="5">
        <v>44693</v>
      </c>
      <c r="D226" s="6">
        <v>2.67</v>
      </c>
      <c r="E226" s="5">
        <v>44718</v>
      </c>
      <c r="F226" s="6">
        <v>2.4300000000000002</v>
      </c>
      <c r="G226" s="6">
        <v>-25</v>
      </c>
      <c r="H226" s="7">
        <f t="shared" si="3"/>
        <v>-66.75</v>
      </c>
    </row>
    <row r="227" spans="1:8" x14ac:dyDescent="0.25">
      <c r="A227" s="3">
        <v>44677</v>
      </c>
      <c r="B227" s="8">
        <v>7022012000005050</v>
      </c>
      <c r="C227" s="5">
        <v>44693</v>
      </c>
      <c r="D227" s="6">
        <v>25.89</v>
      </c>
      <c r="E227" s="5">
        <v>44718</v>
      </c>
      <c r="F227" s="6">
        <v>24.14</v>
      </c>
      <c r="G227" s="6">
        <v>-25</v>
      </c>
      <c r="H227" s="7">
        <f t="shared" si="3"/>
        <v>-647.25</v>
      </c>
    </row>
    <row r="228" spans="1:8" x14ac:dyDescent="0.25">
      <c r="A228" s="3">
        <v>44673</v>
      </c>
      <c r="B228" s="8">
        <v>7022012000006740</v>
      </c>
      <c r="C228" s="5">
        <v>44693</v>
      </c>
      <c r="D228" s="6">
        <v>101.1</v>
      </c>
      <c r="E228" s="5">
        <v>44718</v>
      </c>
      <c r="F228" s="6">
        <v>91.91</v>
      </c>
      <c r="G228" s="6">
        <v>-25</v>
      </c>
      <c r="H228" s="7">
        <f t="shared" si="3"/>
        <v>-2527.5</v>
      </c>
    </row>
    <row r="229" spans="1:8" x14ac:dyDescent="0.25">
      <c r="A229" s="3">
        <v>44673</v>
      </c>
      <c r="B229" s="8">
        <v>7022012000005060</v>
      </c>
      <c r="C229" s="5">
        <v>44693</v>
      </c>
      <c r="D229" s="6">
        <v>3.32</v>
      </c>
      <c r="E229" s="5">
        <v>44718</v>
      </c>
      <c r="F229" s="6">
        <v>3.02</v>
      </c>
      <c r="G229" s="6">
        <v>-25</v>
      </c>
      <c r="H229" s="7">
        <f t="shared" si="3"/>
        <v>-83</v>
      </c>
    </row>
    <row r="230" spans="1:8" x14ac:dyDescent="0.25">
      <c r="A230" s="3">
        <v>44673</v>
      </c>
      <c r="B230" s="8">
        <v>7022012000007810</v>
      </c>
      <c r="C230" s="5">
        <v>44693</v>
      </c>
      <c r="D230" s="6">
        <v>17.079999999999998</v>
      </c>
      <c r="E230" s="5">
        <v>44718</v>
      </c>
      <c r="F230" s="6">
        <v>15.53</v>
      </c>
      <c r="G230" s="6">
        <v>-25</v>
      </c>
      <c r="H230" s="7">
        <f t="shared" si="3"/>
        <v>-426.99999999999994</v>
      </c>
    </row>
    <row r="231" spans="1:8" x14ac:dyDescent="0.25">
      <c r="A231" s="3">
        <v>44673</v>
      </c>
      <c r="B231" s="8">
        <v>7022012000007820</v>
      </c>
      <c r="C231" s="5">
        <v>44693</v>
      </c>
      <c r="D231" s="6">
        <v>2.2799999999999998</v>
      </c>
      <c r="E231" s="5">
        <v>44718</v>
      </c>
      <c r="F231" s="6">
        <v>2.0699999999999998</v>
      </c>
      <c r="G231" s="6">
        <v>-25</v>
      </c>
      <c r="H231" s="7">
        <f t="shared" si="3"/>
        <v>-56.999999999999993</v>
      </c>
    </row>
    <row r="232" spans="1:8" x14ac:dyDescent="0.25">
      <c r="A232" s="3">
        <v>44673</v>
      </c>
      <c r="B232" s="8">
        <v>7022012000004940</v>
      </c>
      <c r="C232" s="5">
        <v>44693</v>
      </c>
      <c r="D232" s="6">
        <v>27.04</v>
      </c>
      <c r="E232" s="5">
        <v>44718</v>
      </c>
      <c r="F232" s="6">
        <v>24.58</v>
      </c>
      <c r="G232" s="6">
        <v>-25</v>
      </c>
      <c r="H232" s="7">
        <f t="shared" si="3"/>
        <v>-676</v>
      </c>
    </row>
    <row r="233" spans="1:8" x14ac:dyDescent="0.25">
      <c r="A233" s="3">
        <v>44673</v>
      </c>
      <c r="B233" s="8">
        <v>7022012000004950</v>
      </c>
      <c r="C233" s="5">
        <v>44693</v>
      </c>
      <c r="D233" s="6">
        <v>2.0499999999999998</v>
      </c>
      <c r="E233" s="5">
        <v>44718</v>
      </c>
      <c r="F233" s="6">
        <v>1.86</v>
      </c>
      <c r="G233" s="6">
        <v>-25</v>
      </c>
      <c r="H233" s="7">
        <f t="shared" si="3"/>
        <v>-51.249999999999993</v>
      </c>
    </row>
    <row r="234" spans="1:8" x14ac:dyDescent="0.25">
      <c r="A234" s="3">
        <v>44673</v>
      </c>
      <c r="B234" s="8">
        <v>7022012000005970</v>
      </c>
      <c r="C234" s="5">
        <v>44693</v>
      </c>
      <c r="D234" s="6">
        <v>40.29</v>
      </c>
      <c r="E234" s="5">
        <v>44718</v>
      </c>
      <c r="F234" s="6">
        <v>36.630000000000003</v>
      </c>
      <c r="G234" s="6">
        <v>-25</v>
      </c>
      <c r="H234" s="7">
        <f t="shared" si="3"/>
        <v>-1007.25</v>
      </c>
    </row>
    <row r="235" spans="1:8" x14ac:dyDescent="0.25">
      <c r="A235" s="3">
        <v>44673</v>
      </c>
      <c r="B235" s="8">
        <v>7022012000004950</v>
      </c>
      <c r="C235" s="5">
        <v>44693</v>
      </c>
      <c r="D235" s="6">
        <v>1.93</v>
      </c>
      <c r="E235" s="5">
        <v>44718</v>
      </c>
      <c r="F235" s="6">
        <v>1.75</v>
      </c>
      <c r="G235" s="6">
        <v>-25</v>
      </c>
      <c r="H235" s="7">
        <f t="shared" si="3"/>
        <v>-48.25</v>
      </c>
    </row>
    <row r="236" spans="1:8" x14ac:dyDescent="0.25">
      <c r="A236" s="3">
        <v>44673</v>
      </c>
      <c r="B236" s="8">
        <v>7022012000007480</v>
      </c>
      <c r="C236" s="5">
        <v>44693</v>
      </c>
      <c r="D236" s="6">
        <v>61.16</v>
      </c>
      <c r="E236" s="5">
        <v>44718</v>
      </c>
      <c r="F236" s="6">
        <v>55.6</v>
      </c>
      <c r="G236" s="6">
        <v>-25</v>
      </c>
      <c r="H236" s="7">
        <f t="shared" si="3"/>
        <v>-1529</v>
      </c>
    </row>
    <row r="237" spans="1:8" x14ac:dyDescent="0.25">
      <c r="A237" s="3">
        <v>44673</v>
      </c>
      <c r="B237" s="8">
        <v>7022012000007480</v>
      </c>
      <c r="C237" s="5">
        <v>44693</v>
      </c>
      <c r="D237" s="6">
        <v>13.5</v>
      </c>
      <c r="E237" s="5">
        <v>44718</v>
      </c>
      <c r="F237" s="6">
        <v>12.27</v>
      </c>
      <c r="G237" s="6">
        <v>-25</v>
      </c>
      <c r="H237" s="7">
        <f t="shared" si="3"/>
        <v>-337.5</v>
      </c>
    </row>
    <row r="238" spans="1:8" x14ac:dyDescent="0.25">
      <c r="A238" s="3">
        <v>44677</v>
      </c>
      <c r="B238" s="8">
        <v>7022012000007490</v>
      </c>
      <c r="C238" s="5">
        <v>44693</v>
      </c>
      <c r="D238" s="6">
        <v>2.0699999999999998</v>
      </c>
      <c r="E238" s="5">
        <v>44718</v>
      </c>
      <c r="F238" s="6">
        <v>1.88</v>
      </c>
      <c r="G238" s="6">
        <v>-25</v>
      </c>
      <c r="H238" s="7">
        <f t="shared" si="3"/>
        <v>-51.749999999999993</v>
      </c>
    </row>
    <row r="239" spans="1:8" x14ac:dyDescent="0.25">
      <c r="A239" s="3">
        <v>44677</v>
      </c>
      <c r="B239" s="8">
        <v>7022012000006800</v>
      </c>
      <c r="C239" s="5">
        <v>44693</v>
      </c>
      <c r="D239" s="6">
        <v>2.71</v>
      </c>
      <c r="E239" s="5">
        <v>44718</v>
      </c>
      <c r="F239" s="6">
        <v>2.46</v>
      </c>
      <c r="G239" s="6">
        <v>-25</v>
      </c>
      <c r="H239" s="7">
        <f t="shared" si="3"/>
        <v>-67.75</v>
      </c>
    </row>
    <row r="240" spans="1:8" x14ac:dyDescent="0.25">
      <c r="A240" s="3">
        <v>44673</v>
      </c>
      <c r="B240" s="8">
        <v>7022012000007490</v>
      </c>
      <c r="C240" s="5">
        <v>44693</v>
      </c>
      <c r="D240" s="6">
        <v>24.39</v>
      </c>
      <c r="E240" s="5">
        <v>44718</v>
      </c>
      <c r="F240" s="6">
        <v>22.17</v>
      </c>
      <c r="G240" s="6">
        <v>-25</v>
      </c>
      <c r="H240" s="7">
        <f t="shared" si="3"/>
        <v>-609.75</v>
      </c>
    </row>
    <row r="241" spans="1:8" x14ac:dyDescent="0.25">
      <c r="A241" s="3">
        <v>44673</v>
      </c>
      <c r="B241" s="8">
        <v>7022012000006680</v>
      </c>
      <c r="C241" s="5">
        <v>44693</v>
      </c>
      <c r="D241" s="6">
        <v>4.68</v>
      </c>
      <c r="E241" s="5">
        <v>44718</v>
      </c>
      <c r="F241" s="6">
        <v>4.25</v>
      </c>
      <c r="G241" s="6">
        <v>-25</v>
      </c>
      <c r="H241" s="7">
        <f t="shared" si="3"/>
        <v>-117</v>
      </c>
    </row>
    <row r="242" spans="1:8" x14ac:dyDescent="0.25">
      <c r="A242" s="3">
        <v>44673</v>
      </c>
      <c r="B242" s="8">
        <v>7022012000007500</v>
      </c>
      <c r="C242" s="5">
        <v>44693</v>
      </c>
      <c r="D242" s="6">
        <v>128.83000000000001</v>
      </c>
      <c r="E242" s="5">
        <v>44718</v>
      </c>
      <c r="F242" s="6">
        <v>117.12</v>
      </c>
      <c r="G242" s="6">
        <v>-25</v>
      </c>
      <c r="H242" s="7">
        <f t="shared" si="3"/>
        <v>-3220.7500000000005</v>
      </c>
    </row>
    <row r="243" spans="1:8" x14ac:dyDescent="0.25">
      <c r="A243" s="3">
        <v>44673</v>
      </c>
      <c r="B243" s="8">
        <v>7022012000005910</v>
      </c>
      <c r="C243" s="5">
        <v>44693</v>
      </c>
      <c r="D243" s="6">
        <v>1.35</v>
      </c>
      <c r="E243" s="5">
        <v>44718</v>
      </c>
      <c r="F243" s="6">
        <v>1.23</v>
      </c>
      <c r="G243" s="6">
        <v>-25</v>
      </c>
      <c r="H243" s="7">
        <f t="shared" si="3"/>
        <v>-33.75</v>
      </c>
    </row>
    <row r="244" spans="1:8" x14ac:dyDescent="0.25">
      <c r="A244" s="3">
        <v>44673</v>
      </c>
      <c r="B244" s="8">
        <v>7022012000007500</v>
      </c>
      <c r="C244" s="5">
        <v>44693</v>
      </c>
      <c r="D244" s="6">
        <v>3.69</v>
      </c>
      <c r="E244" s="5">
        <v>44718</v>
      </c>
      <c r="F244" s="6">
        <v>3.35</v>
      </c>
      <c r="G244" s="6">
        <v>-25</v>
      </c>
      <c r="H244" s="7">
        <f t="shared" si="3"/>
        <v>-92.25</v>
      </c>
    </row>
    <row r="245" spans="1:8" x14ac:dyDescent="0.25">
      <c r="A245" s="3">
        <v>44673</v>
      </c>
      <c r="B245" s="8">
        <v>7022012000006690</v>
      </c>
      <c r="C245" s="5">
        <v>44693</v>
      </c>
      <c r="D245" s="6">
        <v>198.95</v>
      </c>
      <c r="E245" s="5">
        <v>44718</v>
      </c>
      <c r="F245" s="6">
        <v>181.46</v>
      </c>
      <c r="G245" s="6">
        <v>-25</v>
      </c>
      <c r="H245" s="7">
        <f t="shared" si="3"/>
        <v>-4973.75</v>
      </c>
    </row>
    <row r="246" spans="1:8" x14ac:dyDescent="0.25">
      <c r="A246" s="3">
        <v>44673</v>
      </c>
      <c r="B246" s="8">
        <v>7022012000006700</v>
      </c>
      <c r="C246" s="5">
        <v>44693</v>
      </c>
      <c r="D246" s="6">
        <v>1.93</v>
      </c>
      <c r="E246" s="5">
        <v>44718</v>
      </c>
      <c r="F246" s="6">
        <v>1.75</v>
      </c>
      <c r="G246" s="6">
        <v>-25</v>
      </c>
      <c r="H246" s="7">
        <f t="shared" si="3"/>
        <v>-48.25</v>
      </c>
    </row>
    <row r="247" spans="1:8" x14ac:dyDescent="0.25">
      <c r="A247" s="3">
        <v>44677</v>
      </c>
      <c r="B247" s="8">
        <v>7022012000006700</v>
      </c>
      <c r="C247" s="5">
        <v>44693</v>
      </c>
      <c r="D247" s="6">
        <v>43.89</v>
      </c>
      <c r="E247" s="5">
        <v>44718</v>
      </c>
      <c r="F247" s="6">
        <v>39.9</v>
      </c>
      <c r="G247" s="6">
        <v>-25</v>
      </c>
      <c r="H247" s="7">
        <f t="shared" si="3"/>
        <v>-1097.25</v>
      </c>
    </row>
    <row r="248" spans="1:8" x14ac:dyDescent="0.25">
      <c r="A248" s="3">
        <v>44673</v>
      </c>
      <c r="B248" s="8">
        <v>7022012000006870</v>
      </c>
      <c r="C248" s="5">
        <v>44693</v>
      </c>
      <c r="D248" s="6">
        <v>2.66</v>
      </c>
      <c r="E248" s="5">
        <v>44718</v>
      </c>
      <c r="F248" s="6">
        <v>2.42</v>
      </c>
      <c r="G248" s="6">
        <v>-25</v>
      </c>
      <c r="H248" s="7">
        <f t="shared" si="3"/>
        <v>-66.5</v>
      </c>
    </row>
    <row r="249" spans="1:8" x14ac:dyDescent="0.25">
      <c r="A249" s="3">
        <v>44673</v>
      </c>
      <c r="B249" s="8">
        <v>7022012000006380</v>
      </c>
      <c r="C249" s="5">
        <v>44693</v>
      </c>
      <c r="D249" s="6">
        <v>1.87</v>
      </c>
      <c r="E249" s="5">
        <v>44718</v>
      </c>
      <c r="F249" s="6">
        <v>1.7</v>
      </c>
      <c r="G249" s="6">
        <v>-25</v>
      </c>
      <c r="H249" s="7">
        <f t="shared" si="3"/>
        <v>-46.75</v>
      </c>
    </row>
    <row r="250" spans="1:8" x14ac:dyDescent="0.25">
      <c r="A250" s="3">
        <v>44677</v>
      </c>
      <c r="B250" s="8">
        <v>7022012000006380</v>
      </c>
      <c r="C250" s="5">
        <v>44693</v>
      </c>
      <c r="D250" s="6">
        <v>1.93</v>
      </c>
      <c r="E250" s="5">
        <v>44718</v>
      </c>
      <c r="F250" s="6">
        <v>1.75</v>
      </c>
      <c r="G250" s="6">
        <v>-25</v>
      </c>
      <c r="H250" s="7">
        <f t="shared" si="3"/>
        <v>-48.25</v>
      </c>
    </row>
    <row r="251" spans="1:8" x14ac:dyDescent="0.25">
      <c r="A251" s="3">
        <v>44673</v>
      </c>
      <c r="B251" s="8">
        <v>7022012000006390</v>
      </c>
      <c r="C251" s="5">
        <v>44693</v>
      </c>
      <c r="D251" s="6">
        <v>1.49</v>
      </c>
      <c r="E251" s="5">
        <v>44718</v>
      </c>
      <c r="F251" s="6">
        <v>1.35</v>
      </c>
      <c r="G251" s="6">
        <v>-25</v>
      </c>
      <c r="H251" s="7">
        <f t="shared" si="3"/>
        <v>-37.25</v>
      </c>
    </row>
    <row r="252" spans="1:8" x14ac:dyDescent="0.25">
      <c r="A252" s="3">
        <v>44673</v>
      </c>
      <c r="B252" s="8">
        <v>7022012000006390</v>
      </c>
      <c r="C252" s="5">
        <v>44693</v>
      </c>
      <c r="D252" s="6">
        <v>2.54</v>
      </c>
      <c r="E252" s="5">
        <v>44718</v>
      </c>
      <c r="F252" s="6">
        <v>2.31</v>
      </c>
      <c r="G252" s="6">
        <v>-25</v>
      </c>
      <c r="H252" s="7">
        <f t="shared" si="3"/>
        <v>-63.5</v>
      </c>
    </row>
    <row r="253" spans="1:8" x14ac:dyDescent="0.25">
      <c r="A253" s="3">
        <v>44673</v>
      </c>
      <c r="B253" s="8">
        <v>7022012000006400</v>
      </c>
      <c r="C253" s="5">
        <v>44693</v>
      </c>
      <c r="D253" s="6">
        <v>18.3</v>
      </c>
      <c r="E253" s="5">
        <v>44718</v>
      </c>
      <c r="F253" s="6">
        <v>16.64</v>
      </c>
      <c r="G253" s="6">
        <v>-25</v>
      </c>
      <c r="H253" s="7">
        <f t="shared" si="3"/>
        <v>-457.5</v>
      </c>
    </row>
    <row r="254" spans="1:8" x14ac:dyDescent="0.25">
      <c r="A254" s="3">
        <v>44673</v>
      </c>
      <c r="B254" s="8">
        <v>7022012000005810</v>
      </c>
      <c r="C254" s="5">
        <v>44693</v>
      </c>
      <c r="D254" s="6">
        <v>4.05</v>
      </c>
      <c r="E254" s="5">
        <v>44718</v>
      </c>
      <c r="F254" s="6">
        <v>3.68</v>
      </c>
      <c r="G254" s="6">
        <v>-25</v>
      </c>
      <c r="H254" s="7">
        <f t="shared" si="3"/>
        <v>-101.25</v>
      </c>
    </row>
    <row r="255" spans="1:8" x14ac:dyDescent="0.25">
      <c r="A255" s="3">
        <v>44673</v>
      </c>
      <c r="B255" s="8">
        <v>7022012000005820</v>
      </c>
      <c r="C255" s="5">
        <v>44693</v>
      </c>
      <c r="D255" s="6">
        <v>2.71</v>
      </c>
      <c r="E255" s="5">
        <v>44718</v>
      </c>
      <c r="F255" s="6">
        <v>2.46</v>
      </c>
      <c r="G255" s="6">
        <v>-25</v>
      </c>
      <c r="H255" s="7">
        <f t="shared" si="3"/>
        <v>-67.75</v>
      </c>
    </row>
    <row r="256" spans="1:8" x14ac:dyDescent="0.25">
      <c r="A256" s="3">
        <v>44673</v>
      </c>
      <c r="B256" s="8">
        <v>7022012000005840</v>
      </c>
      <c r="C256" s="5">
        <v>44693</v>
      </c>
      <c r="D256" s="6">
        <v>42.67</v>
      </c>
      <c r="E256" s="5">
        <v>44718</v>
      </c>
      <c r="F256" s="6">
        <v>39.39</v>
      </c>
      <c r="G256" s="6">
        <v>-25</v>
      </c>
      <c r="H256" s="7">
        <f t="shared" si="3"/>
        <v>-1066.75</v>
      </c>
    </row>
    <row r="257" spans="1:8" x14ac:dyDescent="0.25">
      <c r="A257" s="3">
        <v>44673</v>
      </c>
      <c r="B257" s="8">
        <v>7022012000005840</v>
      </c>
      <c r="C257" s="5">
        <v>44693</v>
      </c>
      <c r="D257" s="6">
        <v>10.3</v>
      </c>
      <c r="E257" s="5">
        <v>44718</v>
      </c>
      <c r="F257" s="6">
        <v>9.9600000000000009</v>
      </c>
      <c r="G257" s="6">
        <v>-25</v>
      </c>
      <c r="H257" s="7">
        <f t="shared" si="3"/>
        <v>-257.5</v>
      </c>
    </row>
    <row r="258" spans="1:8" x14ac:dyDescent="0.25">
      <c r="A258" s="3">
        <v>44673</v>
      </c>
      <c r="B258" s="8">
        <v>7022012000006320</v>
      </c>
      <c r="C258" s="5">
        <v>44693</v>
      </c>
      <c r="D258" s="6">
        <v>2.66</v>
      </c>
      <c r="E258" s="5">
        <v>44718</v>
      </c>
      <c r="F258" s="6">
        <v>2.42</v>
      </c>
      <c r="G258" s="6">
        <v>-25</v>
      </c>
      <c r="H258" s="7">
        <f t="shared" si="3"/>
        <v>-66.5</v>
      </c>
    </row>
    <row r="259" spans="1:8" x14ac:dyDescent="0.25">
      <c r="A259" s="3">
        <v>44677</v>
      </c>
      <c r="B259" s="8">
        <v>7022012000005680</v>
      </c>
      <c r="C259" s="5">
        <v>44693</v>
      </c>
      <c r="D259" s="6">
        <v>2.66</v>
      </c>
      <c r="E259" s="5">
        <v>44718</v>
      </c>
      <c r="F259" s="6">
        <v>2.42</v>
      </c>
      <c r="G259" s="6">
        <v>-25</v>
      </c>
      <c r="H259" s="7">
        <f t="shared" si="3"/>
        <v>-66.5</v>
      </c>
    </row>
    <row r="260" spans="1:8" x14ac:dyDescent="0.25">
      <c r="A260" s="3">
        <v>44673</v>
      </c>
      <c r="B260" s="8">
        <v>7022012000005680</v>
      </c>
      <c r="C260" s="5">
        <v>44693</v>
      </c>
      <c r="D260" s="6">
        <v>2.13</v>
      </c>
      <c r="E260" s="5">
        <v>44718</v>
      </c>
      <c r="F260" s="6">
        <v>1.94</v>
      </c>
      <c r="G260" s="6">
        <v>-25</v>
      </c>
      <c r="H260" s="7">
        <f t="shared" si="3"/>
        <v>-53.25</v>
      </c>
    </row>
    <row r="261" spans="1:8" x14ac:dyDescent="0.25">
      <c r="A261" s="3">
        <v>44673</v>
      </c>
      <c r="B261" s="8">
        <v>7022012000005690</v>
      </c>
      <c r="C261" s="5">
        <v>44693</v>
      </c>
      <c r="D261" s="6">
        <v>1.49</v>
      </c>
      <c r="E261" s="5">
        <v>44718</v>
      </c>
      <c r="F261" s="6">
        <v>1.35</v>
      </c>
      <c r="G261" s="6">
        <v>-25</v>
      </c>
      <c r="H261" s="7">
        <f t="shared" si="3"/>
        <v>-37.25</v>
      </c>
    </row>
    <row r="262" spans="1:8" x14ac:dyDescent="0.25">
      <c r="A262" s="3">
        <v>44677</v>
      </c>
      <c r="B262" s="8">
        <v>7022012000005690</v>
      </c>
      <c r="C262" s="5">
        <v>44693</v>
      </c>
      <c r="D262" s="6">
        <v>3.03</v>
      </c>
      <c r="E262" s="5">
        <v>44718</v>
      </c>
      <c r="F262" s="6">
        <v>2.75</v>
      </c>
      <c r="G262" s="6">
        <v>-25</v>
      </c>
      <c r="H262" s="7">
        <f t="shared" si="3"/>
        <v>-75.75</v>
      </c>
    </row>
    <row r="263" spans="1:8" x14ac:dyDescent="0.25">
      <c r="A263" s="3">
        <v>44673</v>
      </c>
      <c r="B263" s="8">
        <v>7022012000005700</v>
      </c>
      <c r="C263" s="5">
        <v>44693</v>
      </c>
      <c r="D263" s="6">
        <v>28.77</v>
      </c>
      <c r="E263" s="5">
        <v>44718</v>
      </c>
      <c r="F263" s="6">
        <v>26.15</v>
      </c>
      <c r="G263" s="6">
        <v>-25</v>
      </c>
      <c r="H263" s="7">
        <f t="shared" si="3"/>
        <v>-719.25</v>
      </c>
    </row>
    <row r="264" spans="1:8" x14ac:dyDescent="0.25">
      <c r="A264" s="3">
        <v>44673</v>
      </c>
      <c r="B264" s="8">
        <v>7022012000007880</v>
      </c>
      <c r="C264" s="5">
        <v>44693</v>
      </c>
      <c r="D264" s="6">
        <v>528.53</v>
      </c>
      <c r="E264" s="5">
        <v>44718</v>
      </c>
      <c r="F264" s="6">
        <v>480.48</v>
      </c>
      <c r="G264" s="6">
        <v>-25</v>
      </c>
      <c r="H264" s="7">
        <f t="shared" si="3"/>
        <v>-13213.25</v>
      </c>
    </row>
    <row r="265" spans="1:8" x14ac:dyDescent="0.25">
      <c r="A265" s="3">
        <v>44673</v>
      </c>
      <c r="B265" s="8">
        <v>7022012000007920</v>
      </c>
      <c r="C265" s="5">
        <v>44693</v>
      </c>
      <c r="D265" s="6">
        <v>693.03</v>
      </c>
      <c r="E265" s="5">
        <v>44718</v>
      </c>
      <c r="F265" s="6">
        <v>630.03</v>
      </c>
      <c r="G265" s="6">
        <v>-25</v>
      </c>
      <c r="H265" s="7">
        <f t="shared" si="3"/>
        <v>-17325.75</v>
      </c>
    </row>
    <row r="266" spans="1:8" x14ac:dyDescent="0.25">
      <c r="A266" s="3">
        <v>44673</v>
      </c>
      <c r="B266" s="8">
        <v>7022012000006280</v>
      </c>
      <c r="C266" s="5">
        <v>44693</v>
      </c>
      <c r="D266" s="6">
        <v>10.3</v>
      </c>
      <c r="E266" s="5">
        <v>44718</v>
      </c>
      <c r="F266" s="6">
        <v>9.9600000000000009</v>
      </c>
      <c r="G266" s="6">
        <v>-25</v>
      </c>
      <c r="H266" s="7">
        <f t="shared" si="3"/>
        <v>-257.5</v>
      </c>
    </row>
    <row r="267" spans="1:8" x14ac:dyDescent="0.25">
      <c r="A267" s="3">
        <v>44677</v>
      </c>
      <c r="B267" s="8">
        <v>7022012000007740</v>
      </c>
      <c r="C267" s="5">
        <v>44693</v>
      </c>
      <c r="D267" s="6">
        <v>13.71</v>
      </c>
      <c r="E267" s="5">
        <v>44718</v>
      </c>
      <c r="F267" s="6">
        <v>13.06</v>
      </c>
      <c r="G267" s="6">
        <v>-25</v>
      </c>
      <c r="H267" s="7">
        <f t="shared" si="3"/>
        <v>-342.75</v>
      </c>
    </row>
    <row r="268" spans="1:8" x14ac:dyDescent="0.25">
      <c r="A268" s="3">
        <v>44673</v>
      </c>
      <c r="B268" s="8">
        <v>7022012000005000</v>
      </c>
      <c r="C268" s="5">
        <v>44693</v>
      </c>
      <c r="D268" s="6">
        <v>2.71</v>
      </c>
      <c r="E268" s="5">
        <v>44718</v>
      </c>
      <c r="F268" s="6">
        <v>2.46</v>
      </c>
      <c r="G268" s="6">
        <v>-25</v>
      </c>
      <c r="H268" s="7">
        <f t="shared" si="3"/>
        <v>-67.75</v>
      </c>
    </row>
    <row r="269" spans="1:8" x14ac:dyDescent="0.25">
      <c r="A269" s="3">
        <v>44673</v>
      </c>
      <c r="B269" s="8">
        <v>7022012000007450</v>
      </c>
      <c r="C269" s="5">
        <v>44693</v>
      </c>
      <c r="D269" s="6">
        <v>329.74</v>
      </c>
      <c r="E269" s="5">
        <v>44718</v>
      </c>
      <c r="F269" s="6">
        <v>300.36</v>
      </c>
      <c r="G269" s="6">
        <v>-25</v>
      </c>
      <c r="H269" s="7">
        <f t="shared" ref="H269:H332" si="4">D269*G269</f>
        <v>-8243.5</v>
      </c>
    </row>
    <row r="270" spans="1:8" x14ac:dyDescent="0.25">
      <c r="A270" s="3">
        <v>44673</v>
      </c>
      <c r="B270" s="8">
        <v>7022012000007470</v>
      </c>
      <c r="C270" s="5">
        <v>44693</v>
      </c>
      <c r="D270" s="6">
        <v>144.09</v>
      </c>
      <c r="E270" s="5">
        <v>44718</v>
      </c>
      <c r="F270" s="6">
        <v>130.99</v>
      </c>
      <c r="G270" s="6">
        <v>-25</v>
      </c>
      <c r="H270" s="7">
        <f t="shared" si="4"/>
        <v>-3602.25</v>
      </c>
    </row>
    <row r="271" spans="1:8" x14ac:dyDescent="0.25">
      <c r="A271" s="3">
        <v>44673</v>
      </c>
      <c r="B271" s="8">
        <v>7022012000005610</v>
      </c>
      <c r="C271" s="5">
        <v>44693</v>
      </c>
      <c r="D271" s="6">
        <v>16.13</v>
      </c>
      <c r="E271" s="5">
        <v>44718</v>
      </c>
      <c r="F271" s="6">
        <v>14.66</v>
      </c>
      <c r="G271" s="6">
        <v>-25</v>
      </c>
      <c r="H271" s="7">
        <f t="shared" si="4"/>
        <v>-403.25</v>
      </c>
    </row>
    <row r="272" spans="1:8" x14ac:dyDescent="0.25">
      <c r="A272" s="3">
        <v>44677</v>
      </c>
      <c r="B272" s="8">
        <v>7022012000005620</v>
      </c>
      <c r="C272" s="5">
        <v>44693</v>
      </c>
      <c r="D272" s="6">
        <v>391.45</v>
      </c>
      <c r="E272" s="5">
        <v>44718</v>
      </c>
      <c r="F272" s="6">
        <v>355.86</v>
      </c>
      <c r="G272" s="6">
        <v>-25</v>
      </c>
      <c r="H272" s="7">
        <f t="shared" si="4"/>
        <v>-9786.25</v>
      </c>
    </row>
    <row r="273" spans="1:8" x14ac:dyDescent="0.25">
      <c r="A273" s="3">
        <v>44673</v>
      </c>
      <c r="B273" s="8">
        <v>7022012000005620</v>
      </c>
      <c r="C273" s="5">
        <v>44693</v>
      </c>
      <c r="D273" s="6">
        <v>181.31</v>
      </c>
      <c r="E273" s="5">
        <v>44718</v>
      </c>
      <c r="F273" s="6">
        <v>165.43</v>
      </c>
      <c r="G273" s="6">
        <v>-25</v>
      </c>
      <c r="H273" s="7">
        <f t="shared" si="4"/>
        <v>-4532.75</v>
      </c>
    </row>
    <row r="274" spans="1:8" x14ac:dyDescent="0.25">
      <c r="A274" s="3">
        <v>44681</v>
      </c>
      <c r="B274" s="8">
        <v>6649</v>
      </c>
      <c r="C274" s="5">
        <v>44693</v>
      </c>
      <c r="D274" s="6">
        <v>547.26</v>
      </c>
      <c r="E274" s="5">
        <v>44717</v>
      </c>
      <c r="F274" s="6">
        <v>547.26</v>
      </c>
      <c r="G274" s="6">
        <v>-24</v>
      </c>
      <c r="H274" s="7">
        <f t="shared" si="4"/>
        <v>-13134.24</v>
      </c>
    </row>
    <row r="275" spans="1:8" x14ac:dyDescent="0.25">
      <c r="A275" s="3">
        <v>44677</v>
      </c>
      <c r="B275" s="8">
        <v>2</v>
      </c>
      <c r="C275" s="5">
        <v>44693</v>
      </c>
      <c r="D275" s="6">
        <v>2102</v>
      </c>
      <c r="E275" s="5">
        <v>44707</v>
      </c>
      <c r="F275" s="6">
        <v>2102</v>
      </c>
      <c r="G275" s="6">
        <v>-14</v>
      </c>
      <c r="H275" s="7">
        <f t="shared" si="4"/>
        <v>-29428</v>
      </c>
    </row>
    <row r="276" spans="1:8" x14ac:dyDescent="0.25">
      <c r="A276" s="3">
        <v>44677</v>
      </c>
      <c r="B276" s="8" t="s">
        <v>125</v>
      </c>
      <c r="C276" s="5">
        <v>44693</v>
      </c>
      <c r="D276" s="6">
        <v>913.45</v>
      </c>
      <c r="E276" s="5">
        <v>44738</v>
      </c>
      <c r="F276" s="6">
        <v>794.95</v>
      </c>
      <c r="G276" s="6">
        <v>-45</v>
      </c>
      <c r="H276" s="7">
        <f t="shared" si="4"/>
        <v>-41105.25</v>
      </c>
    </row>
    <row r="277" spans="1:8" x14ac:dyDescent="0.25">
      <c r="A277" s="3">
        <v>44677</v>
      </c>
      <c r="B277" s="8" t="s">
        <v>100</v>
      </c>
      <c r="C277" s="5">
        <v>44693</v>
      </c>
      <c r="D277" s="6">
        <v>592.02</v>
      </c>
      <c r="E277" s="5">
        <v>44738</v>
      </c>
      <c r="F277" s="6">
        <v>538.20000000000005</v>
      </c>
      <c r="G277" s="6">
        <v>-45</v>
      </c>
      <c r="H277" s="7">
        <f t="shared" si="4"/>
        <v>-26640.899999999998</v>
      </c>
    </row>
    <row r="278" spans="1:8" x14ac:dyDescent="0.25">
      <c r="A278" s="3">
        <v>44685</v>
      </c>
      <c r="B278" s="8" t="s">
        <v>131</v>
      </c>
      <c r="C278" s="5">
        <v>44693</v>
      </c>
      <c r="D278" s="6">
        <v>13298</v>
      </c>
      <c r="E278" s="5">
        <v>44717</v>
      </c>
      <c r="F278" s="6">
        <v>13298</v>
      </c>
      <c r="G278" s="6">
        <v>-24</v>
      </c>
      <c r="H278" s="7">
        <f t="shared" si="4"/>
        <v>-319152</v>
      </c>
    </row>
    <row r="279" spans="1:8" x14ac:dyDescent="0.25">
      <c r="A279" s="3">
        <v>44679</v>
      </c>
      <c r="B279" s="8" t="s">
        <v>163</v>
      </c>
      <c r="C279" s="5">
        <v>44693</v>
      </c>
      <c r="D279" s="6">
        <v>4880</v>
      </c>
      <c r="E279" s="5">
        <v>44709</v>
      </c>
      <c r="F279" s="6">
        <v>4000</v>
      </c>
      <c r="G279" s="6">
        <v>-16</v>
      </c>
      <c r="H279" s="7">
        <f t="shared" si="4"/>
        <v>-78080</v>
      </c>
    </row>
    <row r="280" spans="1:8" x14ac:dyDescent="0.25">
      <c r="A280" s="3">
        <v>44672</v>
      </c>
      <c r="B280" s="8" t="s">
        <v>179</v>
      </c>
      <c r="C280" s="5">
        <v>44693</v>
      </c>
      <c r="D280" s="6">
        <v>15638.91</v>
      </c>
      <c r="E280" s="5">
        <v>44702</v>
      </c>
      <c r="F280" s="6">
        <v>15638.91</v>
      </c>
      <c r="G280" s="6">
        <v>-9</v>
      </c>
      <c r="H280" s="7">
        <f t="shared" si="4"/>
        <v>-140750.19</v>
      </c>
    </row>
    <row r="281" spans="1:8" x14ac:dyDescent="0.25">
      <c r="A281" s="3">
        <v>44673</v>
      </c>
      <c r="B281" s="8" t="s">
        <v>206</v>
      </c>
      <c r="C281" s="5">
        <v>44693</v>
      </c>
      <c r="D281" s="6">
        <v>3354.07</v>
      </c>
      <c r="E281" s="5">
        <v>44711</v>
      </c>
      <c r="F281" s="6">
        <v>3259.45</v>
      </c>
      <c r="G281" s="6">
        <v>-18</v>
      </c>
      <c r="H281" s="7">
        <f t="shared" si="4"/>
        <v>-60373.26</v>
      </c>
    </row>
    <row r="282" spans="1:8" x14ac:dyDescent="0.25">
      <c r="A282" s="3">
        <v>44685</v>
      </c>
      <c r="B282" s="8" t="s">
        <v>210</v>
      </c>
      <c r="C282" s="5">
        <v>44693</v>
      </c>
      <c r="D282" s="6">
        <v>2928.64</v>
      </c>
      <c r="E282" s="5">
        <v>44717</v>
      </c>
      <c r="F282" s="6">
        <v>2928.64</v>
      </c>
      <c r="G282" s="6">
        <v>-24</v>
      </c>
      <c r="H282" s="7">
        <f t="shared" si="4"/>
        <v>-70287.360000000001</v>
      </c>
    </row>
    <row r="283" spans="1:8" x14ac:dyDescent="0.25">
      <c r="A283" s="3">
        <v>44688</v>
      </c>
      <c r="B283" s="8" t="s">
        <v>215</v>
      </c>
      <c r="C283" s="5">
        <v>44693</v>
      </c>
      <c r="D283" s="6">
        <v>831.3</v>
      </c>
      <c r="E283" s="5">
        <v>44718</v>
      </c>
      <c r="F283" s="6">
        <v>831.3</v>
      </c>
      <c r="G283" s="6">
        <v>-25</v>
      </c>
      <c r="H283" s="7">
        <f t="shared" si="4"/>
        <v>-20782.5</v>
      </c>
    </row>
    <row r="284" spans="1:8" x14ac:dyDescent="0.25">
      <c r="A284" s="3">
        <v>44688</v>
      </c>
      <c r="B284" s="8">
        <v>1341</v>
      </c>
      <c r="C284" s="5">
        <v>44693</v>
      </c>
      <c r="D284" s="6">
        <v>2851.38</v>
      </c>
      <c r="E284" s="5">
        <v>44718</v>
      </c>
      <c r="F284" s="6">
        <v>2715.6</v>
      </c>
      <c r="G284" s="6">
        <v>-25</v>
      </c>
      <c r="H284" s="7">
        <f t="shared" si="4"/>
        <v>-71284.5</v>
      </c>
    </row>
    <row r="285" spans="1:8" x14ac:dyDescent="0.25">
      <c r="A285" s="3">
        <v>44678</v>
      </c>
      <c r="B285" s="8" t="s">
        <v>236</v>
      </c>
      <c r="C285" s="5">
        <v>44693</v>
      </c>
      <c r="D285" s="6">
        <v>1539.27</v>
      </c>
      <c r="E285" s="5">
        <v>44708</v>
      </c>
      <c r="F285" s="6">
        <v>1539.27</v>
      </c>
      <c r="G285" s="6">
        <v>-15</v>
      </c>
      <c r="H285" s="7">
        <f t="shared" si="4"/>
        <v>-23089.05</v>
      </c>
    </row>
    <row r="286" spans="1:8" x14ac:dyDescent="0.25">
      <c r="A286" s="3">
        <v>44654</v>
      </c>
      <c r="B286" s="8">
        <v>547</v>
      </c>
      <c r="C286" s="5">
        <v>44697</v>
      </c>
      <c r="D286" s="6">
        <v>216337.76</v>
      </c>
      <c r="E286" s="5">
        <v>44712</v>
      </c>
      <c r="F286" s="6">
        <v>196610.59</v>
      </c>
      <c r="G286" s="6">
        <v>-15</v>
      </c>
      <c r="H286" s="7">
        <f t="shared" si="4"/>
        <v>-3245066.4000000004</v>
      </c>
    </row>
    <row r="287" spans="1:8" x14ac:dyDescent="0.25">
      <c r="A287" s="3">
        <v>44684</v>
      </c>
      <c r="B287" s="8" t="s">
        <v>130</v>
      </c>
      <c r="C287" s="5">
        <v>44697</v>
      </c>
      <c r="D287" s="6">
        <v>579.01</v>
      </c>
      <c r="E287" s="5">
        <v>44717</v>
      </c>
      <c r="F287" s="6">
        <v>474.6</v>
      </c>
      <c r="G287" s="6">
        <v>-20</v>
      </c>
      <c r="H287" s="7">
        <f t="shared" si="4"/>
        <v>-11580.2</v>
      </c>
    </row>
    <row r="288" spans="1:8" x14ac:dyDescent="0.25">
      <c r="A288" s="3">
        <v>44686</v>
      </c>
      <c r="B288" s="8">
        <v>12</v>
      </c>
      <c r="C288" s="5">
        <v>44697</v>
      </c>
      <c r="D288" s="6">
        <v>3916.68</v>
      </c>
      <c r="E288" s="5">
        <v>44717</v>
      </c>
      <c r="F288" s="6">
        <v>3210.39</v>
      </c>
      <c r="G288" s="6">
        <v>-20</v>
      </c>
      <c r="H288" s="7">
        <f t="shared" si="4"/>
        <v>-78333.599999999991</v>
      </c>
    </row>
    <row r="289" spans="1:8" x14ac:dyDescent="0.25">
      <c r="A289" s="3">
        <v>44685</v>
      </c>
      <c r="B289" s="8" t="s">
        <v>132</v>
      </c>
      <c r="C289" s="5">
        <v>44697</v>
      </c>
      <c r="D289" s="6">
        <v>551.28</v>
      </c>
      <c r="E289" s="5">
        <v>44717</v>
      </c>
      <c r="F289" s="6">
        <v>451.87</v>
      </c>
      <c r="G289" s="6">
        <v>-20</v>
      </c>
      <c r="H289" s="7">
        <f t="shared" si="4"/>
        <v>-11025.599999999999</v>
      </c>
    </row>
    <row r="290" spans="1:8" x14ac:dyDescent="0.25">
      <c r="A290" s="3">
        <v>44686</v>
      </c>
      <c r="B290" s="8" t="s">
        <v>133</v>
      </c>
      <c r="C290" s="5">
        <v>44697</v>
      </c>
      <c r="D290" s="6">
        <v>951.73</v>
      </c>
      <c r="E290" s="5">
        <v>44717</v>
      </c>
      <c r="F290" s="6">
        <v>780.11</v>
      </c>
      <c r="G290" s="6">
        <v>-20</v>
      </c>
      <c r="H290" s="7">
        <f t="shared" si="4"/>
        <v>-19034.599999999999</v>
      </c>
    </row>
    <row r="291" spans="1:8" x14ac:dyDescent="0.25">
      <c r="A291" s="3">
        <v>44686</v>
      </c>
      <c r="B291" s="8" t="s">
        <v>134</v>
      </c>
      <c r="C291" s="5">
        <v>44697</v>
      </c>
      <c r="D291" s="6">
        <v>445.12</v>
      </c>
      <c r="E291" s="5">
        <v>44717</v>
      </c>
      <c r="F291" s="6">
        <v>364.85</v>
      </c>
      <c r="G291" s="6">
        <v>-20</v>
      </c>
      <c r="H291" s="7">
        <f t="shared" si="4"/>
        <v>-8902.4</v>
      </c>
    </row>
    <row r="292" spans="1:8" x14ac:dyDescent="0.25">
      <c r="A292" s="3">
        <v>44687</v>
      </c>
      <c r="B292" s="8" t="s">
        <v>135</v>
      </c>
      <c r="C292" s="5">
        <v>44697</v>
      </c>
      <c r="D292" s="6">
        <v>905.72</v>
      </c>
      <c r="E292" s="5">
        <v>44717</v>
      </c>
      <c r="F292" s="6">
        <v>742.39</v>
      </c>
      <c r="G292" s="6">
        <v>-20</v>
      </c>
      <c r="H292" s="7">
        <f t="shared" si="4"/>
        <v>-18114.400000000001</v>
      </c>
    </row>
    <row r="293" spans="1:8" x14ac:dyDescent="0.25">
      <c r="A293" s="3">
        <v>44687</v>
      </c>
      <c r="B293" s="8" t="s">
        <v>136</v>
      </c>
      <c r="C293" s="5">
        <v>44697</v>
      </c>
      <c r="D293" s="6">
        <v>773.48</v>
      </c>
      <c r="E293" s="5">
        <v>44717</v>
      </c>
      <c r="F293" s="6">
        <v>634</v>
      </c>
      <c r="G293" s="6">
        <v>-20</v>
      </c>
      <c r="H293" s="7">
        <f t="shared" si="4"/>
        <v>-15469.6</v>
      </c>
    </row>
    <row r="294" spans="1:8" x14ac:dyDescent="0.25">
      <c r="A294" s="3">
        <v>44687</v>
      </c>
      <c r="B294" s="8" t="s">
        <v>137</v>
      </c>
      <c r="C294" s="5">
        <v>44697</v>
      </c>
      <c r="D294" s="6">
        <v>744.2</v>
      </c>
      <c r="E294" s="5">
        <v>44717</v>
      </c>
      <c r="F294" s="6">
        <v>610</v>
      </c>
      <c r="G294" s="6">
        <v>-20</v>
      </c>
      <c r="H294" s="7">
        <f t="shared" si="4"/>
        <v>-14884</v>
      </c>
    </row>
    <row r="295" spans="1:8" x14ac:dyDescent="0.25">
      <c r="A295" s="3">
        <v>44685</v>
      </c>
      <c r="B295" s="8">
        <v>3016001114</v>
      </c>
      <c r="C295" s="5">
        <v>44697</v>
      </c>
      <c r="D295" s="6">
        <v>2257</v>
      </c>
      <c r="E295" s="5">
        <v>44717</v>
      </c>
      <c r="F295" s="6">
        <v>1850</v>
      </c>
      <c r="G295" s="6">
        <v>-20</v>
      </c>
      <c r="H295" s="7">
        <f t="shared" si="4"/>
        <v>-45140</v>
      </c>
    </row>
    <row r="296" spans="1:8" x14ac:dyDescent="0.25">
      <c r="A296" s="3">
        <v>44691</v>
      </c>
      <c r="B296" s="8" t="s">
        <v>3</v>
      </c>
      <c r="C296" s="5">
        <v>44698</v>
      </c>
      <c r="D296" s="6">
        <v>152</v>
      </c>
      <c r="E296" s="5">
        <v>44721</v>
      </c>
      <c r="F296" s="6">
        <v>152</v>
      </c>
      <c r="G296" s="6">
        <v>-23</v>
      </c>
      <c r="H296" s="7">
        <f t="shared" si="4"/>
        <v>-3496</v>
      </c>
    </row>
    <row r="297" spans="1:8" x14ac:dyDescent="0.25">
      <c r="A297" s="3">
        <v>44667</v>
      </c>
      <c r="B297" s="8" t="s">
        <v>117</v>
      </c>
      <c r="C297" s="5">
        <v>44698</v>
      </c>
      <c r="D297" s="6">
        <v>23920</v>
      </c>
      <c r="E297" s="5">
        <v>44726</v>
      </c>
      <c r="F297" s="6">
        <v>19606.560000000001</v>
      </c>
      <c r="G297" s="6">
        <v>-28</v>
      </c>
      <c r="H297" s="7">
        <f t="shared" si="4"/>
        <v>-669760</v>
      </c>
    </row>
    <row r="298" spans="1:8" x14ac:dyDescent="0.25">
      <c r="A298" s="3">
        <v>44681</v>
      </c>
      <c r="B298" s="8">
        <v>7022022020000060</v>
      </c>
      <c r="C298" s="5">
        <v>44698</v>
      </c>
      <c r="D298" s="6">
        <v>4699.32</v>
      </c>
      <c r="E298" s="5">
        <v>44725</v>
      </c>
      <c r="F298" s="6">
        <v>3851.9</v>
      </c>
      <c r="G298" s="6">
        <v>-27</v>
      </c>
      <c r="H298" s="7">
        <f t="shared" si="4"/>
        <v>-126881.63999999998</v>
      </c>
    </row>
    <row r="299" spans="1:8" x14ac:dyDescent="0.25">
      <c r="A299" s="3">
        <v>44683</v>
      </c>
      <c r="B299" s="8" t="s">
        <v>128</v>
      </c>
      <c r="C299" s="5">
        <v>44698</v>
      </c>
      <c r="D299" s="6">
        <v>153.76</v>
      </c>
      <c r="E299" s="5">
        <v>44742</v>
      </c>
      <c r="F299" s="6">
        <v>126.03</v>
      </c>
      <c r="G299" s="6">
        <v>-44</v>
      </c>
      <c r="H299" s="7">
        <f t="shared" si="4"/>
        <v>-6765.44</v>
      </c>
    </row>
    <row r="300" spans="1:8" x14ac:dyDescent="0.25">
      <c r="A300" s="3">
        <v>44685</v>
      </c>
      <c r="B300" s="8">
        <v>647</v>
      </c>
      <c r="C300" s="5">
        <v>44698</v>
      </c>
      <c r="D300" s="6">
        <v>186.05</v>
      </c>
      <c r="E300" s="5">
        <v>44742</v>
      </c>
      <c r="F300" s="6">
        <v>152.5</v>
      </c>
      <c r="G300" s="6">
        <v>-44</v>
      </c>
      <c r="H300" s="7">
        <f t="shared" si="4"/>
        <v>-8186.2000000000007</v>
      </c>
    </row>
    <row r="301" spans="1:8" x14ac:dyDescent="0.25">
      <c r="A301" s="3">
        <v>44687</v>
      </c>
      <c r="B301" s="8">
        <v>757</v>
      </c>
      <c r="C301" s="5">
        <v>44698</v>
      </c>
      <c r="D301" s="6">
        <v>1296.8699999999999</v>
      </c>
      <c r="E301" s="5">
        <v>44747</v>
      </c>
      <c r="F301" s="6">
        <v>1296.8699999999999</v>
      </c>
      <c r="G301" s="6">
        <v>-49</v>
      </c>
      <c r="H301" s="7">
        <f t="shared" si="4"/>
        <v>-63546.63</v>
      </c>
    </row>
    <row r="302" spans="1:8" x14ac:dyDescent="0.25">
      <c r="A302" s="3">
        <v>44690</v>
      </c>
      <c r="B302" s="8" t="s">
        <v>173</v>
      </c>
      <c r="C302" s="5">
        <v>44698</v>
      </c>
      <c r="D302" s="6">
        <v>44.69</v>
      </c>
      <c r="E302" s="5">
        <v>44742</v>
      </c>
      <c r="F302" s="6">
        <v>36.630000000000003</v>
      </c>
      <c r="G302" s="6">
        <v>-44</v>
      </c>
      <c r="H302" s="7">
        <f t="shared" si="4"/>
        <v>-1966.36</v>
      </c>
    </row>
    <row r="303" spans="1:8" x14ac:dyDescent="0.25">
      <c r="A303" s="3">
        <v>44689</v>
      </c>
      <c r="B303" s="8" t="s">
        <v>184</v>
      </c>
      <c r="C303" s="5">
        <v>44698</v>
      </c>
      <c r="D303" s="6">
        <v>98</v>
      </c>
      <c r="E303" s="5">
        <v>44720</v>
      </c>
      <c r="F303" s="6">
        <v>98</v>
      </c>
      <c r="G303" s="6">
        <v>-22</v>
      </c>
      <c r="H303" s="7">
        <f t="shared" si="4"/>
        <v>-2156</v>
      </c>
    </row>
    <row r="304" spans="1:8" x14ac:dyDescent="0.25">
      <c r="A304" s="3">
        <v>44693</v>
      </c>
      <c r="B304" s="8" t="s">
        <v>185</v>
      </c>
      <c r="C304" s="5">
        <v>44698</v>
      </c>
      <c r="D304" s="6">
        <v>25</v>
      </c>
      <c r="E304" s="5">
        <v>44723</v>
      </c>
      <c r="F304" s="6">
        <v>25</v>
      </c>
      <c r="G304" s="6">
        <v>-25</v>
      </c>
      <c r="H304" s="7">
        <f t="shared" si="4"/>
        <v>-625</v>
      </c>
    </row>
    <row r="305" spans="1:8" x14ac:dyDescent="0.25">
      <c r="A305" s="3">
        <v>44683</v>
      </c>
      <c r="B305" s="8" t="s">
        <v>208</v>
      </c>
      <c r="C305" s="5">
        <v>44698</v>
      </c>
      <c r="D305" s="6">
        <v>552</v>
      </c>
      <c r="E305" s="5">
        <v>44742</v>
      </c>
      <c r="F305" s="6">
        <v>552</v>
      </c>
      <c r="G305" s="6">
        <v>-44</v>
      </c>
      <c r="H305" s="7">
        <f t="shared" si="4"/>
        <v>-24288</v>
      </c>
    </row>
    <row r="306" spans="1:8" x14ac:dyDescent="0.25">
      <c r="A306" s="3">
        <v>44684</v>
      </c>
      <c r="B306" s="8">
        <v>411</v>
      </c>
      <c r="C306" s="5">
        <v>44704</v>
      </c>
      <c r="D306" s="6">
        <v>2300.98</v>
      </c>
      <c r="E306" s="5">
        <v>44717</v>
      </c>
      <c r="F306" s="6">
        <v>2300.98</v>
      </c>
      <c r="G306" s="6">
        <v>-13</v>
      </c>
      <c r="H306" s="7">
        <f t="shared" si="4"/>
        <v>-29912.74</v>
      </c>
    </row>
    <row r="307" spans="1:8" x14ac:dyDescent="0.25">
      <c r="A307" s="3">
        <v>44695</v>
      </c>
      <c r="B307" s="8" t="s">
        <v>140</v>
      </c>
      <c r="C307" s="5">
        <v>44704</v>
      </c>
      <c r="D307" s="6">
        <v>36.6</v>
      </c>
      <c r="E307" s="5">
        <v>44742</v>
      </c>
      <c r="F307" s="6">
        <v>30</v>
      </c>
      <c r="G307" s="6">
        <v>-38</v>
      </c>
      <c r="H307" s="7">
        <f t="shared" si="4"/>
        <v>-1390.8</v>
      </c>
    </row>
    <row r="308" spans="1:8" x14ac:dyDescent="0.25">
      <c r="A308" s="3">
        <v>44695</v>
      </c>
      <c r="B308" s="8" t="s">
        <v>141</v>
      </c>
      <c r="C308" s="5">
        <v>44704</v>
      </c>
      <c r="D308" s="6">
        <v>153.72</v>
      </c>
      <c r="E308" s="5">
        <v>44725</v>
      </c>
      <c r="F308" s="6">
        <v>126</v>
      </c>
      <c r="G308" s="6">
        <v>-21</v>
      </c>
      <c r="H308" s="7">
        <f t="shared" si="4"/>
        <v>-3228.12</v>
      </c>
    </row>
    <row r="309" spans="1:8" x14ac:dyDescent="0.25">
      <c r="A309" s="3">
        <v>44693</v>
      </c>
      <c r="B309" s="8" t="s">
        <v>186</v>
      </c>
      <c r="C309" s="5">
        <v>44704</v>
      </c>
      <c r="D309" s="6">
        <v>1922</v>
      </c>
      <c r="E309" s="5">
        <v>44723</v>
      </c>
      <c r="F309" s="6">
        <v>1922</v>
      </c>
      <c r="G309" s="6">
        <v>-19</v>
      </c>
      <c r="H309" s="7">
        <f t="shared" si="4"/>
        <v>-36518</v>
      </c>
    </row>
    <row r="310" spans="1:8" x14ac:dyDescent="0.25">
      <c r="A310" s="3">
        <v>44685</v>
      </c>
      <c r="B310" s="8">
        <v>46784</v>
      </c>
      <c r="C310" s="5">
        <v>44704</v>
      </c>
      <c r="D310" s="6">
        <v>1195.74</v>
      </c>
      <c r="E310" s="5">
        <v>44717</v>
      </c>
      <c r="F310" s="6">
        <v>1138.8</v>
      </c>
      <c r="G310" s="6">
        <v>-13</v>
      </c>
      <c r="H310" s="7">
        <f t="shared" si="4"/>
        <v>-15544.62</v>
      </c>
    </row>
    <row r="311" spans="1:8" x14ac:dyDescent="0.25">
      <c r="A311" s="3">
        <v>44678</v>
      </c>
      <c r="B311" s="8" t="s">
        <v>237</v>
      </c>
      <c r="C311" s="5">
        <v>44704</v>
      </c>
      <c r="D311" s="6">
        <v>4691.92</v>
      </c>
      <c r="E311" s="5">
        <v>44708</v>
      </c>
      <c r="F311" s="6">
        <v>4691.92</v>
      </c>
      <c r="G311" s="6">
        <v>-4</v>
      </c>
      <c r="H311" s="7">
        <f t="shared" si="4"/>
        <v>-18767.68</v>
      </c>
    </row>
    <row r="312" spans="1:8" x14ac:dyDescent="0.25">
      <c r="A312" s="3">
        <v>44692</v>
      </c>
      <c r="B312" s="8" t="s">
        <v>99</v>
      </c>
      <c r="C312" s="5">
        <v>44707</v>
      </c>
      <c r="D312" s="6">
        <v>414.8</v>
      </c>
      <c r="E312" s="5">
        <v>44723</v>
      </c>
      <c r="F312" s="6">
        <v>340</v>
      </c>
      <c r="G312" s="6">
        <v>-16</v>
      </c>
      <c r="H312" s="7">
        <f t="shared" si="4"/>
        <v>-6636.8</v>
      </c>
    </row>
    <row r="313" spans="1:8" x14ac:dyDescent="0.25">
      <c r="A313" s="3">
        <v>44691</v>
      </c>
      <c r="B313" s="8" t="s">
        <v>138</v>
      </c>
      <c r="C313" s="5">
        <v>44707</v>
      </c>
      <c r="D313" s="6">
        <v>28.82</v>
      </c>
      <c r="E313" s="5">
        <v>44721</v>
      </c>
      <c r="F313" s="6">
        <v>23.62</v>
      </c>
      <c r="G313" s="6">
        <v>-14</v>
      </c>
      <c r="H313" s="7">
        <f t="shared" si="4"/>
        <v>-403.48</v>
      </c>
    </row>
    <row r="314" spans="1:8" x14ac:dyDescent="0.25">
      <c r="A314" s="3">
        <v>44691</v>
      </c>
      <c r="B314" s="8" t="s">
        <v>139</v>
      </c>
      <c r="C314" s="5">
        <v>44707</v>
      </c>
      <c r="D314" s="6">
        <v>79.459999999999994</v>
      </c>
      <c r="E314" s="5">
        <v>44721</v>
      </c>
      <c r="F314" s="6">
        <v>65.13</v>
      </c>
      <c r="G314" s="6">
        <v>-14</v>
      </c>
      <c r="H314" s="7">
        <f t="shared" si="4"/>
        <v>-1112.4399999999998</v>
      </c>
    </row>
    <row r="315" spans="1:8" x14ac:dyDescent="0.25">
      <c r="A315" s="3">
        <v>44698</v>
      </c>
      <c r="B315" s="8" t="s">
        <v>10</v>
      </c>
      <c r="C315" s="5">
        <v>44707</v>
      </c>
      <c r="D315" s="6">
        <v>2159.4</v>
      </c>
      <c r="E315" s="5">
        <v>44728</v>
      </c>
      <c r="F315" s="6">
        <v>1770</v>
      </c>
      <c r="G315" s="6">
        <v>-21</v>
      </c>
      <c r="H315" s="7">
        <f t="shared" si="4"/>
        <v>-45347.4</v>
      </c>
    </row>
    <row r="316" spans="1:8" x14ac:dyDescent="0.25">
      <c r="A316" s="3">
        <v>44705</v>
      </c>
      <c r="B316" s="8" t="s">
        <v>174</v>
      </c>
      <c r="C316" s="5">
        <v>44707</v>
      </c>
      <c r="D316" s="6">
        <v>217.28</v>
      </c>
      <c r="E316" s="5">
        <v>44735</v>
      </c>
      <c r="F316" s="6">
        <v>217.28</v>
      </c>
      <c r="G316" s="6">
        <v>-28</v>
      </c>
      <c r="H316" s="7">
        <f t="shared" si="4"/>
        <v>-6083.84</v>
      </c>
    </row>
    <row r="317" spans="1:8" x14ac:dyDescent="0.25">
      <c r="A317" s="3">
        <v>44698</v>
      </c>
      <c r="B317" s="8" t="s">
        <v>187</v>
      </c>
      <c r="C317" s="5">
        <v>44707</v>
      </c>
      <c r="D317" s="6">
        <v>50</v>
      </c>
      <c r="E317" s="5">
        <v>44742</v>
      </c>
      <c r="F317" s="6">
        <v>50</v>
      </c>
      <c r="G317" s="6">
        <v>-35</v>
      </c>
      <c r="H317" s="7">
        <f t="shared" si="4"/>
        <v>-1750</v>
      </c>
    </row>
    <row r="318" spans="1:8" x14ac:dyDescent="0.25">
      <c r="A318" s="3">
        <v>44688</v>
      </c>
      <c r="B318" s="8" t="s">
        <v>241</v>
      </c>
      <c r="C318" s="5">
        <v>44707</v>
      </c>
      <c r="D318" s="6">
        <v>4721.2700000000004</v>
      </c>
      <c r="E318" s="5">
        <v>44718</v>
      </c>
      <c r="F318" s="6">
        <v>4721.2700000000004</v>
      </c>
      <c r="G318" s="6">
        <v>-11</v>
      </c>
      <c r="H318" s="7">
        <f t="shared" si="4"/>
        <v>-51933.97</v>
      </c>
    </row>
    <row r="319" spans="1:8" x14ac:dyDescent="0.25">
      <c r="A319" s="3">
        <v>44688</v>
      </c>
      <c r="B319" s="8" t="s">
        <v>242</v>
      </c>
      <c r="C319" s="5">
        <v>44707</v>
      </c>
      <c r="D319" s="6">
        <v>1301</v>
      </c>
      <c r="E319" s="5">
        <v>44718</v>
      </c>
      <c r="F319" s="6">
        <v>1301</v>
      </c>
      <c r="G319" s="6">
        <v>-11</v>
      </c>
      <c r="H319" s="7">
        <f t="shared" si="4"/>
        <v>-14311</v>
      </c>
    </row>
    <row r="320" spans="1:8" x14ac:dyDescent="0.25">
      <c r="A320" s="3">
        <v>44687</v>
      </c>
      <c r="B320" s="8" t="s">
        <v>7</v>
      </c>
      <c r="C320" s="5">
        <v>44708</v>
      </c>
      <c r="D320" s="6">
        <v>8131.3</v>
      </c>
      <c r="E320" s="5">
        <v>44742</v>
      </c>
      <c r="F320" s="6">
        <v>6665</v>
      </c>
      <c r="G320" s="6">
        <v>-34</v>
      </c>
      <c r="H320" s="7">
        <f t="shared" si="4"/>
        <v>-276464.2</v>
      </c>
    </row>
    <row r="321" spans="1:8" x14ac:dyDescent="0.25">
      <c r="A321" s="3">
        <v>44679</v>
      </c>
      <c r="B321" s="8" t="s">
        <v>91</v>
      </c>
      <c r="C321" s="5">
        <v>44708</v>
      </c>
      <c r="D321" s="6">
        <v>29294.53</v>
      </c>
      <c r="E321" s="5">
        <v>44739</v>
      </c>
      <c r="F321" s="6">
        <v>27899.55</v>
      </c>
      <c r="G321" s="6">
        <v>-31</v>
      </c>
      <c r="H321" s="7">
        <f t="shared" si="4"/>
        <v>-908130.42999999993</v>
      </c>
    </row>
    <row r="322" spans="1:8" x14ac:dyDescent="0.25">
      <c r="A322" s="3">
        <v>44680</v>
      </c>
      <c r="B322" s="8" t="s">
        <v>92</v>
      </c>
      <c r="C322" s="5">
        <v>44708</v>
      </c>
      <c r="D322" s="6">
        <v>16887.43</v>
      </c>
      <c r="E322" s="5">
        <v>44740</v>
      </c>
      <c r="F322" s="6">
        <v>16083.27</v>
      </c>
      <c r="G322" s="6">
        <v>-32</v>
      </c>
      <c r="H322" s="7">
        <f t="shared" si="4"/>
        <v>-540397.76</v>
      </c>
    </row>
    <row r="323" spans="1:8" x14ac:dyDescent="0.25">
      <c r="A323" s="3">
        <v>44681</v>
      </c>
      <c r="B323" s="8" t="s">
        <v>93</v>
      </c>
      <c r="C323" s="5">
        <v>44708</v>
      </c>
      <c r="D323" s="6">
        <v>10081.91</v>
      </c>
      <c r="E323" s="5">
        <v>44711</v>
      </c>
      <c r="F323" s="6">
        <v>9694.14</v>
      </c>
      <c r="G323" s="6">
        <v>-3</v>
      </c>
      <c r="H323" s="7">
        <f t="shared" si="4"/>
        <v>-30245.73</v>
      </c>
    </row>
    <row r="324" spans="1:8" x14ac:dyDescent="0.25">
      <c r="A324" s="3">
        <v>44681</v>
      </c>
      <c r="B324" s="8" t="s">
        <v>94</v>
      </c>
      <c r="C324" s="5">
        <v>44708</v>
      </c>
      <c r="D324" s="6">
        <v>4851.43</v>
      </c>
      <c r="E324" s="5">
        <v>44711</v>
      </c>
      <c r="F324" s="6">
        <v>4851.43</v>
      </c>
      <c r="G324" s="6">
        <v>-3</v>
      </c>
      <c r="H324" s="7">
        <f t="shared" si="4"/>
        <v>-14554.29</v>
      </c>
    </row>
    <row r="325" spans="1:8" x14ac:dyDescent="0.25">
      <c r="A325" s="3">
        <v>44696</v>
      </c>
      <c r="B325" s="8">
        <v>17</v>
      </c>
      <c r="C325" s="5">
        <v>44708</v>
      </c>
      <c r="D325" s="6">
        <v>28098.880000000001</v>
      </c>
      <c r="E325" s="5">
        <v>44726</v>
      </c>
      <c r="F325" s="6">
        <v>25544.44</v>
      </c>
      <c r="G325" s="6">
        <v>-18</v>
      </c>
      <c r="H325" s="7">
        <f t="shared" si="4"/>
        <v>-505779.84</v>
      </c>
    </row>
    <row r="326" spans="1:8" x14ac:dyDescent="0.25">
      <c r="A326" s="3">
        <v>44700</v>
      </c>
      <c r="B326" s="8" t="s">
        <v>145</v>
      </c>
      <c r="C326" s="5">
        <v>44708</v>
      </c>
      <c r="D326" s="6">
        <v>385.61</v>
      </c>
      <c r="E326" s="5">
        <v>44731</v>
      </c>
      <c r="F326" s="6">
        <v>318.95999999999998</v>
      </c>
      <c r="G326" s="6">
        <v>-23</v>
      </c>
      <c r="H326" s="7">
        <f t="shared" si="4"/>
        <v>-8869.0300000000007</v>
      </c>
    </row>
    <row r="327" spans="1:8" x14ac:dyDescent="0.25">
      <c r="A327" s="3">
        <v>44701</v>
      </c>
      <c r="B327" s="8" t="s">
        <v>146</v>
      </c>
      <c r="C327" s="5">
        <v>44708</v>
      </c>
      <c r="D327" s="6">
        <v>70620</v>
      </c>
      <c r="E327" s="5">
        <v>44731</v>
      </c>
      <c r="F327" s="6">
        <v>64200</v>
      </c>
      <c r="G327" s="6">
        <v>-23</v>
      </c>
      <c r="H327" s="7">
        <f t="shared" si="4"/>
        <v>-1624260</v>
      </c>
    </row>
    <row r="328" spans="1:8" x14ac:dyDescent="0.25">
      <c r="A328" s="3">
        <v>44692</v>
      </c>
      <c r="B328" s="8" t="s">
        <v>104</v>
      </c>
      <c r="C328" s="5">
        <v>44708</v>
      </c>
      <c r="D328" s="6">
        <v>1.99</v>
      </c>
      <c r="E328" s="5">
        <v>44722</v>
      </c>
      <c r="F328" s="6">
        <v>1.63</v>
      </c>
      <c r="G328" s="6">
        <v>-14</v>
      </c>
      <c r="H328" s="7">
        <f t="shared" si="4"/>
        <v>-27.86</v>
      </c>
    </row>
    <row r="329" spans="1:8" x14ac:dyDescent="0.25">
      <c r="A329" s="3">
        <v>44704</v>
      </c>
      <c r="B329" s="8" t="s">
        <v>188</v>
      </c>
      <c r="C329" s="5">
        <v>44708</v>
      </c>
      <c r="D329" s="6">
        <v>100</v>
      </c>
      <c r="E329" s="5">
        <v>44734</v>
      </c>
      <c r="F329" s="6">
        <v>100</v>
      </c>
      <c r="G329" s="6">
        <v>-26</v>
      </c>
      <c r="H329" s="7">
        <f t="shared" si="4"/>
        <v>-2600</v>
      </c>
    </row>
    <row r="330" spans="1:8" x14ac:dyDescent="0.25">
      <c r="A330" s="3">
        <v>44704</v>
      </c>
      <c r="B330" s="8" t="s">
        <v>195</v>
      </c>
      <c r="C330" s="5">
        <v>44708</v>
      </c>
      <c r="D330" s="6">
        <v>7677.97</v>
      </c>
      <c r="E330" s="5">
        <v>44735</v>
      </c>
      <c r="F330" s="6">
        <v>6686.32</v>
      </c>
      <c r="G330" s="6">
        <v>-27</v>
      </c>
      <c r="H330" s="7">
        <f t="shared" si="4"/>
        <v>-207305.19</v>
      </c>
    </row>
    <row r="331" spans="1:8" x14ac:dyDescent="0.25">
      <c r="A331" s="3">
        <v>44686</v>
      </c>
      <c r="B331" s="8" t="s">
        <v>211</v>
      </c>
      <c r="C331" s="5">
        <v>44708</v>
      </c>
      <c r="D331" s="6">
        <v>760.04</v>
      </c>
      <c r="E331" s="5">
        <v>44717</v>
      </c>
      <c r="F331" s="6">
        <v>723.85</v>
      </c>
      <c r="G331" s="6">
        <v>-9</v>
      </c>
      <c r="H331" s="7">
        <f t="shared" si="4"/>
        <v>-6840.36</v>
      </c>
    </row>
    <row r="332" spans="1:8" x14ac:dyDescent="0.25">
      <c r="A332" s="3">
        <v>44687</v>
      </c>
      <c r="B332" s="8" t="s">
        <v>212</v>
      </c>
      <c r="C332" s="5">
        <v>44708</v>
      </c>
      <c r="D332" s="6">
        <v>220.66</v>
      </c>
      <c r="E332" s="5">
        <v>44717</v>
      </c>
      <c r="F332" s="6">
        <v>210.15</v>
      </c>
      <c r="G332" s="6">
        <v>-9</v>
      </c>
      <c r="H332" s="7">
        <f t="shared" si="4"/>
        <v>-1985.94</v>
      </c>
    </row>
    <row r="333" spans="1:8" x14ac:dyDescent="0.25">
      <c r="A333" s="3">
        <v>44688</v>
      </c>
      <c r="B333" s="8" t="s">
        <v>213</v>
      </c>
      <c r="C333" s="5">
        <v>44708</v>
      </c>
      <c r="D333" s="6">
        <v>397.66</v>
      </c>
      <c r="E333" s="5">
        <v>44718</v>
      </c>
      <c r="F333" s="6">
        <v>378.72</v>
      </c>
      <c r="G333" s="6">
        <v>-10</v>
      </c>
      <c r="H333" s="7">
        <f t="shared" ref="H333:H396" si="5">D333*G333</f>
        <v>-3976.6000000000004</v>
      </c>
    </row>
    <row r="334" spans="1:8" x14ac:dyDescent="0.25">
      <c r="A334" s="3">
        <v>44688</v>
      </c>
      <c r="B334" s="8" t="s">
        <v>214</v>
      </c>
      <c r="C334" s="5">
        <v>44708</v>
      </c>
      <c r="D334" s="6">
        <v>353.47</v>
      </c>
      <c r="E334" s="5">
        <v>44718</v>
      </c>
      <c r="F334" s="6">
        <v>336.64</v>
      </c>
      <c r="G334" s="6">
        <v>-10</v>
      </c>
      <c r="H334" s="7">
        <f t="shared" si="5"/>
        <v>-3534.7000000000003</v>
      </c>
    </row>
    <row r="335" spans="1:8" x14ac:dyDescent="0.25">
      <c r="A335" s="3">
        <v>44690</v>
      </c>
      <c r="B335" s="8" t="s">
        <v>216</v>
      </c>
      <c r="C335" s="5">
        <v>44708</v>
      </c>
      <c r="D335" s="6">
        <v>3989.31</v>
      </c>
      <c r="E335" s="5">
        <v>44720</v>
      </c>
      <c r="F335" s="6">
        <v>3799.34</v>
      </c>
      <c r="G335" s="6">
        <v>-12</v>
      </c>
      <c r="H335" s="7">
        <f t="shared" si="5"/>
        <v>-47871.72</v>
      </c>
    </row>
    <row r="336" spans="1:8" x14ac:dyDescent="0.25">
      <c r="A336" s="3">
        <v>44690</v>
      </c>
      <c r="B336" s="8" t="s">
        <v>217</v>
      </c>
      <c r="C336" s="5">
        <v>44708</v>
      </c>
      <c r="D336" s="6">
        <v>2573.7199999999998</v>
      </c>
      <c r="E336" s="5">
        <v>44720</v>
      </c>
      <c r="F336" s="6">
        <v>2451.16</v>
      </c>
      <c r="G336" s="6">
        <v>-12</v>
      </c>
      <c r="H336" s="7">
        <f t="shared" si="5"/>
        <v>-30884.639999999999</v>
      </c>
    </row>
    <row r="337" spans="1:8" x14ac:dyDescent="0.25">
      <c r="A337" s="3">
        <v>44690</v>
      </c>
      <c r="B337" s="8" t="s">
        <v>218</v>
      </c>
      <c r="C337" s="5">
        <v>44708</v>
      </c>
      <c r="D337" s="6">
        <v>1691.71</v>
      </c>
      <c r="E337" s="5">
        <v>44720</v>
      </c>
      <c r="F337" s="6">
        <v>1611.15</v>
      </c>
      <c r="G337" s="6">
        <v>-12</v>
      </c>
      <c r="H337" s="7">
        <f t="shared" si="5"/>
        <v>-20300.52</v>
      </c>
    </row>
    <row r="338" spans="1:8" x14ac:dyDescent="0.25">
      <c r="A338" s="3">
        <v>44397</v>
      </c>
      <c r="B338" s="8" t="s">
        <v>229</v>
      </c>
      <c r="C338" s="5">
        <v>44708</v>
      </c>
      <c r="D338" s="6">
        <v>66698.710000000006</v>
      </c>
      <c r="E338" s="5">
        <v>44489</v>
      </c>
      <c r="F338" s="6">
        <v>12062.55</v>
      </c>
      <c r="G338" s="6">
        <v>0</v>
      </c>
      <c r="H338" s="7">
        <f t="shared" si="5"/>
        <v>0</v>
      </c>
    </row>
    <row r="339" spans="1:8" x14ac:dyDescent="0.25">
      <c r="A339" s="3">
        <v>44685</v>
      </c>
      <c r="B339" s="8" t="s">
        <v>238</v>
      </c>
      <c r="C339" s="5">
        <v>44708</v>
      </c>
      <c r="D339" s="6">
        <v>6822.88</v>
      </c>
      <c r="E339" s="5">
        <v>44717</v>
      </c>
      <c r="F339" s="6">
        <v>6497.98</v>
      </c>
      <c r="G339" s="6">
        <v>-9</v>
      </c>
      <c r="H339" s="7">
        <f t="shared" si="5"/>
        <v>-61405.919999999998</v>
      </c>
    </row>
    <row r="340" spans="1:8" x14ac:dyDescent="0.25">
      <c r="A340" s="3">
        <v>44686</v>
      </c>
      <c r="B340" s="8" t="s">
        <v>239</v>
      </c>
      <c r="C340" s="5">
        <v>44708</v>
      </c>
      <c r="D340" s="6">
        <v>56145.4</v>
      </c>
      <c r="E340" s="5">
        <v>44742</v>
      </c>
      <c r="F340" s="6">
        <v>54065.94</v>
      </c>
      <c r="G340" s="6">
        <v>-34</v>
      </c>
      <c r="H340" s="7">
        <f t="shared" si="5"/>
        <v>-1908943.6</v>
      </c>
    </row>
    <row r="341" spans="1:8" x14ac:dyDescent="0.25">
      <c r="A341" s="3">
        <v>44685</v>
      </c>
      <c r="B341" s="8" t="s">
        <v>240</v>
      </c>
      <c r="C341" s="5">
        <v>44708</v>
      </c>
      <c r="D341" s="6">
        <v>223.78</v>
      </c>
      <c r="E341" s="5">
        <v>44747</v>
      </c>
      <c r="F341" s="6">
        <v>215.49</v>
      </c>
      <c r="G341" s="6">
        <v>-39</v>
      </c>
      <c r="H341" s="7">
        <f t="shared" si="5"/>
        <v>-8727.42</v>
      </c>
    </row>
    <row r="342" spans="1:8" x14ac:dyDescent="0.25">
      <c r="A342" s="3">
        <v>44704</v>
      </c>
      <c r="B342" s="8" t="s">
        <v>243</v>
      </c>
      <c r="C342" s="5">
        <v>44708</v>
      </c>
      <c r="D342" s="6">
        <v>5122.32</v>
      </c>
      <c r="E342" s="5">
        <v>44735</v>
      </c>
      <c r="F342" s="6">
        <v>4878.3999999999996</v>
      </c>
      <c r="G342" s="6">
        <v>-27</v>
      </c>
      <c r="H342" s="7">
        <f t="shared" si="5"/>
        <v>-138302.63999999998</v>
      </c>
    </row>
    <row r="343" spans="1:8" x14ac:dyDescent="0.25">
      <c r="A343" s="3">
        <v>44704</v>
      </c>
      <c r="B343" s="8" t="s">
        <v>167</v>
      </c>
      <c r="C343" s="5">
        <v>44708</v>
      </c>
      <c r="D343" s="6">
        <v>2995.33</v>
      </c>
      <c r="E343" s="5">
        <v>44735</v>
      </c>
      <c r="F343" s="6">
        <v>2995.33</v>
      </c>
      <c r="G343" s="6">
        <v>-27</v>
      </c>
      <c r="H343" s="7">
        <f t="shared" si="5"/>
        <v>-80873.91</v>
      </c>
    </row>
    <row r="344" spans="1:8" x14ac:dyDescent="0.25">
      <c r="A344" s="3">
        <v>44685</v>
      </c>
      <c r="B344" s="8">
        <v>9500476372</v>
      </c>
      <c r="C344" s="5">
        <v>44713</v>
      </c>
      <c r="D344" s="6">
        <v>1407.09</v>
      </c>
      <c r="E344" s="5">
        <v>44717</v>
      </c>
      <c r="F344" s="6">
        <v>1153.3499999999999</v>
      </c>
      <c r="G344" s="6">
        <v>-4</v>
      </c>
      <c r="H344" s="7">
        <f t="shared" si="5"/>
        <v>-5628.36</v>
      </c>
    </row>
    <row r="345" spans="1:8" x14ac:dyDescent="0.25">
      <c r="A345" s="3">
        <v>44686</v>
      </c>
      <c r="B345" s="8" t="s">
        <v>52</v>
      </c>
      <c r="C345" s="5">
        <v>44713</v>
      </c>
      <c r="D345" s="6">
        <v>85.4</v>
      </c>
      <c r="E345" s="5">
        <v>44717</v>
      </c>
      <c r="F345" s="6">
        <v>70</v>
      </c>
      <c r="G345" s="6">
        <v>-4</v>
      </c>
      <c r="H345" s="7">
        <f t="shared" si="5"/>
        <v>-341.6</v>
      </c>
    </row>
    <row r="346" spans="1:8" x14ac:dyDescent="0.25">
      <c r="A346" s="3">
        <v>44695</v>
      </c>
      <c r="B346" s="8" t="s">
        <v>54</v>
      </c>
      <c r="C346" s="5">
        <v>44713</v>
      </c>
      <c r="D346" s="6">
        <v>559.66</v>
      </c>
      <c r="E346" s="5">
        <v>44725</v>
      </c>
      <c r="F346" s="6">
        <v>458.74</v>
      </c>
      <c r="G346" s="6">
        <v>-12</v>
      </c>
      <c r="H346" s="7">
        <f t="shared" si="5"/>
        <v>-6715.92</v>
      </c>
    </row>
    <row r="347" spans="1:8" x14ac:dyDescent="0.25">
      <c r="A347" s="3">
        <v>44695</v>
      </c>
      <c r="B347" s="8">
        <v>221901139836</v>
      </c>
      <c r="C347" s="5">
        <v>44713</v>
      </c>
      <c r="D347" s="6">
        <v>465.28</v>
      </c>
      <c r="E347" s="5">
        <v>44725</v>
      </c>
      <c r="F347" s="6">
        <v>443.12</v>
      </c>
      <c r="G347" s="6">
        <v>-12</v>
      </c>
      <c r="H347" s="7">
        <f t="shared" si="5"/>
        <v>-5583.36</v>
      </c>
    </row>
    <row r="348" spans="1:8" x14ac:dyDescent="0.25">
      <c r="A348" s="3">
        <v>44695</v>
      </c>
      <c r="B348" s="8">
        <v>221901139837</v>
      </c>
      <c r="C348" s="5">
        <v>44713</v>
      </c>
      <c r="D348" s="6">
        <v>636.89</v>
      </c>
      <c r="E348" s="5">
        <v>44725</v>
      </c>
      <c r="F348" s="6">
        <v>606.55999999999995</v>
      </c>
      <c r="G348" s="6">
        <v>-12</v>
      </c>
      <c r="H348" s="7">
        <f t="shared" si="5"/>
        <v>-7642.68</v>
      </c>
    </row>
    <row r="349" spans="1:8" x14ac:dyDescent="0.25">
      <c r="A349" s="3">
        <v>44694</v>
      </c>
      <c r="B349" s="8">
        <v>221901139838</v>
      </c>
      <c r="C349" s="5">
        <v>44713</v>
      </c>
      <c r="D349" s="6">
        <v>4.8600000000000003</v>
      </c>
      <c r="E349" s="5">
        <v>44725</v>
      </c>
      <c r="F349" s="6">
        <v>4.63</v>
      </c>
      <c r="G349" s="6">
        <v>-12</v>
      </c>
      <c r="H349" s="7">
        <f t="shared" si="5"/>
        <v>-58.320000000000007</v>
      </c>
    </row>
    <row r="350" spans="1:8" x14ac:dyDescent="0.25">
      <c r="A350" s="3">
        <v>44694</v>
      </c>
      <c r="B350" s="8">
        <v>221901139839</v>
      </c>
      <c r="C350" s="5">
        <v>44713</v>
      </c>
      <c r="D350" s="6">
        <v>74</v>
      </c>
      <c r="E350" s="5">
        <v>44725</v>
      </c>
      <c r="F350" s="6">
        <v>70.48</v>
      </c>
      <c r="G350" s="6">
        <v>-12</v>
      </c>
      <c r="H350" s="7">
        <f t="shared" si="5"/>
        <v>-888</v>
      </c>
    </row>
    <row r="351" spans="1:8" x14ac:dyDescent="0.25">
      <c r="A351" s="3">
        <v>44694</v>
      </c>
      <c r="B351" s="8">
        <v>221901139840</v>
      </c>
      <c r="C351" s="5">
        <v>44713</v>
      </c>
      <c r="D351" s="6">
        <v>81.47</v>
      </c>
      <c r="E351" s="5">
        <v>44725</v>
      </c>
      <c r="F351" s="6">
        <v>77.59</v>
      </c>
      <c r="G351" s="6">
        <v>-12</v>
      </c>
      <c r="H351" s="7">
        <f t="shared" si="5"/>
        <v>-977.64</v>
      </c>
    </row>
    <row r="352" spans="1:8" x14ac:dyDescent="0.25">
      <c r="A352" s="3">
        <v>44695</v>
      </c>
      <c r="B352" s="8">
        <v>221901139841</v>
      </c>
      <c r="C352" s="5">
        <v>44713</v>
      </c>
      <c r="D352" s="6">
        <v>94.59</v>
      </c>
      <c r="E352" s="5">
        <v>44725</v>
      </c>
      <c r="F352" s="6">
        <v>90.09</v>
      </c>
      <c r="G352" s="6">
        <v>-12</v>
      </c>
      <c r="H352" s="7">
        <f t="shared" si="5"/>
        <v>-1135.08</v>
      </c>
    </row>
    <row r="353" spans="1:8" x14ac:dyDescent="0.25">
      <c r="A353" s="3">
        <v>44695</v>
      </c>
      <c r="B353" s="8">
        <v>221901139842</v>
      </c>
      <c r="C353" s="5">
        <v>44713</v>
      </c>
      <c r="D353" s="6">
        <v>395.21</v>
      </c>
      <c r="E353" s="5">
        <v>44725</v>
      </c>
      <c r="F353" s="6">
        <v>376.39</v>
      </c>
      <c r="G353" s="6">
        <v>-12</v>
      </c>
      <c r="H353" s="7">
        <f t="shared" si="5"/>
        <v>-4742.5199999999995</v>
      </c>
    </row>
    <row r="354" spans="1:8" x14ac:dyDescent="0.25">
      <c r="A354" s="3">
        <v>44694</v>
      </c>
      <c r="B354" s="8">
        <v>221901139843</v>
      </c>
      <c r="C354" s="5">
        <v>44713</v>
      </c>
      <c r="D354" s="6">
        <v>254.56</v>
      </c>
      <c r="E354" s="5">
        <v>44725</v>
      </c>
      <c r="F354" s="6">
        <v>242.44</v>
      </c>
      <c r="G354" s="6">
        <v>-12</v>
      </c>
      <c r="H354" s="7">
        <f t="shared" si="5"/>
        <v>-3054.7200000000003</v>
      </c>
    </row>
    <row r="355" spans="1:8" x14ac:dyDescent="0.25">
      <c r="A355" s="3">
        <v>44694</v>
      </c>
      <c r="B355" s="8">
        <v>221901139844</v>
      </c>
      <c r="C355" s="5">
        <v>44713</v>
      </c>
      <c r="D355" s="6">
        <v>104.13</v>
      </c>
      <c r="E355" s="5">
        <v>44725</v>
      </c>
      <c r="F355" s="6">
        <v>99.17</v>
      </c>
      <c r="G355" s="6">
        <v>-12</v>
      </c>
      <c r="H355" s="7">
        <f t="shared" si="5"/>
        <v>-1249.56</v>
      </c>
    </row>
    <row r="356" spans="1:8" x14ac:dyDescent="0.25">
      <c r="A356" s="3">
        <v>44704</v>
      </c>
      <c r="B356" s="8" t="s">
        <v>56</v>
      </c>
      <c r="C356" s="5">
        <v>44713</v>
      </c>
      <c r="D356" s="6">
        <v>15.2</v>
      </c>
      <c r="E356" s="5">
        <v>44764</v>
      </c>
      <c r="F356" s="6">
        <v>15.2</v>
      </c>
      <c r="G356" s="6">
        <v>-51</v>
      </c>
      <c r="H356" s="7">
        <f t="shared" si="5"/>
        <v>-775.19999999999993</v>
      </c>
    </row>
    <row r="357" spans="1:8" x14ac:dyDescent="0.25">
      <c r="A357" s="3">
        <v>44704</v>
      </c>
      <c r="B357" s="8" t="s">
        <v>57</v>
      </c>
      <c r="C357" s="5">
        <v>44713</v>
      </c>
      <c r="D357" s="6">
        <v>12.6</v>
      </c>
      <c r="E357" s="5">
        <v>44764</v>
      </c>
      <c r="F357" s="6">
        <v>10.33</v>
      </c>
      <c r="G357" s="6">
        <v>-51</v>
      </c>
      <c r="H357" s="7">
        <f t="shared" si="5"/>
        <v>-642.6</v>
      </c>
    </row>
    <row r="358" spans="1:8" x14ac:dyDescent="0.25">
      <c r="A358" s="3">
        <v>44685</v>
      </c>
      <c r="B358" s="8">
        <v>22</v>
      </c>
      <c r="C358" s="5">
        <v>44715</v>
      </c>
      <c r="D358" s="6">
        <v>1403</v>
      </c>
      <c r="E358" s="5">
        <v>44725</v>
      </c>
      <c r="F358" s="6">
        <v>1150</v>
      </c>
      <c r="G358" s="6">
        <v>-10</v>
      </c>
      <c r="H358" s="7">
        <f t="shared" si="5"/>
        <v>-14030</v>
      </c>
    </row>
    <row r="359" spans="1:8" x14ac:dyDescent="0.25">
      <c r="A359" s="3">
        <v>44686</v>
      </c>
      <c r="B359" s="8" t="s">
        <v>50</v>
      </c>
      <c r="C359" s="5">
        <v>44715</v>
      </c>
      <c r="D359" s="6">
        <v>1034.18</v>
      </c>
      <c r="E359" s="5">
        <v>44742</v>
      </c>
      <c r="F359" s="6">
        <v>994.4</v>
      </c>
      <c r="G359" s="6">
        <v>-27</v>
      </c>
      <c r="H359" s="7">
        <f t="shared" si="5"/>
        <v>-27922.86</v>
      </c>
    </row>
    <row r="360" spans="1:8" x14ac:dyDescent="0.25">
      <c r="A360" s="3">
        <v>44686</v>
      </c>
      <c r="B360" s="8" t="s">
        <v>51</v>
      </c>
      <c r="C360" s="5">
        <v>44715</v>
      </c>
      <c r="D360" s="6">
        <v>73.2</v>
      </c>
      <c r="E360" s="5">
        <v>44745</v>
      </c>
      <c r="F360" s="6">
        <v>60</v>
      </c>
      <c r="G360" s="6">
        <v>-30</v>
      </c>
      <c r="H360" s="7">
        <f t="shared" si="5"/>
        <v>-2196</v>
      </c>
    </row>
    <row r="361" spans="1:8" x14ac:dyDescent="0.25">
      <c r="A361" s="3">
        <v>44692</v>
      </c>
      <c r="B361" s="8">
        <v>230</v>
      </c>
      <c r="C361" s="5">
        <v>44715</v>
      </c>
      <c r="D361" s="6">
        <v>225.46</v>
      </c>
      <c r="E361" s="5">
        <v>44722</v>
      </c>
      <c r="F361" s="6">
        <v>184.8</v>
      </c>
      <c r="G361" s="6">
        <v>-7</v>
      </c>
      <c r="H361" s="7">
        <f t="shared" si="5"/>
        <v>-1578.22</v>
      </c>
    </row>
    <row r="362" spans="1:8" x14ac:dyDescent="0.25">
      <c r="A362" s="3">
        <v>44692</v>
      </c>
      <c r="B362" s="8" t="s">
        <v>53</v>
      </c>
      <c r="C362" s="5">
        <v>44715</v>
      </c>
      <c r="D362" s="6">
        <v>70.069999999999993</v>
      </c>
      <c r="E362" s="5">
        <v>44722</v>
      </c>
      <c r="F362" s="6">
        <v>63.7</v>
      </c>
      <c r="G362" s="6">
        <v>-7</v>
      </c>
      <c r="H362" s="7">
        <f t="shared" si="5"/>
        <v>-490.48999999999995</v>
      </c>
    </row>
    <row r="363" spans="1:8" x14ac:dyDescent="0.25">
      <c r="A363" s="3">
        <v>44704</v>
      </c>
      <c r="B363" s="8" t="s">
        <v>58</v>
      </c>
      <c r="C363" s="5">
        <v>44715</v>
      </c>
      <c r="D363" s="6">
        <v>490.84</v>
      </c>
      <c r="E363" s="5">
        <v>44773</v>
      </c>
      <c r="F363" s="6">
        <v>402.33</v>
      </c>
      <c r="G363" s="6">
        <v>-58</v>
      </c>
      <c r="H363" s="7">
        <f t="shared" si="5"/>
        <v>-28468.719999999998</v>
      </c>
    </row>
    <row r="364" spans="1:8" x14ac:dyDescent="0.25">
      <c r="A364" s="3">
        <v>44707</v>
      </c>
      <c r="B364" s="8">
        <v>1010766401</v>
      </c>
      <c r="C364" s="5">
        <v>44715</v>
      </c>
      <c r="D364" s="6">
        <v>371.72</v>
      </c>
      <c r="E364" s="5">
        <v>44742</v>
      </c>
      <c r="F364" s="6">
        <v>304.69</v>
      </c>
      <c r="G364" s="6">
        <v>-27</v>
      </c>
      <c r="H364" s="7">
        <f t="shared" si="5"/>
        <v>-10036.44</v>
      </c>
    </row>
    <row r="365" spans="1:8" x14ac:dyDescent="0.25">
      <c r="A365" s="3">
        <v>44708</v>
      </c>
      <c r="B365" s="8">
        <v>1010766402</v>
      </c>
      <c r="C365" s="5">
        <v>44715</v>
      </c>
      <c r="D365" s="6">
        <v>816.64</v>
      </c>
      <c r="E365" s="5">
        <v>44742</v>
      </c>
      <c r="F365" s="6">
        <v>669.38</v>
      </c>
      <c r="G365" s="6">
        <v>-27</v>
      </c>
      <c r="H365" s="7">
        <f t="shared" si="5"/>
        <v>-22049.279999999999</v>
      </c>
    </row>
    <row r="366" spans="1:8" x14ac:dyDescent="0.25">
      <c r="A366" s="3">
        <v>44704</v>
      </c>
      <c r="B366" s="8" t="s">
        <v>147</v>
      </c>
      <c r="C366" s="5">
        <v>44715</v>
      </c>
      <c r="D366" s="6">
        <v>768.6</v>
      </c>
      <c r="E366" s="5">
        <v>44764</v>
      </c>
      <c r="F366" s="6">
        <v>630</v>
      </c>
      <c r="G366" s="6">
        <v>-49</v>
      </c>
      <c r="H366" s="7">
        <f t="shared" si="5"/>
        <v>-37661.4</v>
      </c>
    </row>
    <row r="367" spans="1:8" x14ac:dyDescent="0.25">
      <c r="A367" s="3">
        <v>44705</v>
      </c>
      <c r="B367" s="8">
        <v>792</v>
      </c>
      <c r="C367" s="5">
        <v>44715</v>
      </c>
      <c r="D367" s="6">
        <v>256.2</v>
      </c>
      <c r="E367" s="5">
        <v>44773</v>
      </c>
      <c r="F367" s="6">
        <v>210</v>
      </c>
      <c r="G367" s="6">
        <v>-58</v>
      </c>
      <c r="H367" s="7">
        <f t="shared" si="5"/>
        <v>-14859.599999999999</v>
      </c>
    </row>
    <row r="368" spans="1:8" x14ac:dyDescent="0.25">
      <c r="A368" s="3">
        <v>44706</v>
      </c>
      <c r="B368" s="8" t="s">
        <v>85</v>
      </c>
      <c r="C368" s="5">
        <v>44715</v>
      </c>
      <c r="D368" s="6">
        <v>1098</v>
      </c>
      <c r="E368" s="5">
        <v>44736</v>
      </c>
      <c r="F368" s="6">
        <v>900</v>
      </c>
      <c r="G368" s="6">
        <v>-21</v>
      </c>
      <c r="H368" s="7">
        <f t="shared" si="5"/>
        <v>-23058</v>
      </c>
    </row>
    <row r="369" spans="1:8" x14ac:dyDescent="0.25">
      <c r="A369" s="3">
        <v>44705</v>
      </c>
      <c r="B369" s="8" t="s">
        <v>103</v>
      </c>
      <c r="C369" s="5">
        <v>44715</v>
      </c>
      <c r="D369" s="6">
        <v>3965</v>
      </c>
      <c r="E369" s="5">
        <v>44742</v>
      </c>
      <c r="F369" s="6">
        <v>3250</v>
      </c>
      <c r="G369" s="6">
        <v>-27</v>
      </c>
      <c r="H369" s="7">
        <f t="shared" si="5"/>
        <v>-107055</v>
      </c>
    </row>
    <row r="370" spans="1:8" x14ac:dyDescent="0.25">
      <c r="A370" s="3">
        <v>44707</v>
      </c>
      <c r="B370" s="8" t="s">
        <v>189</v>
      </c>
      <c r="C370" s="5">
        <v>44715</v>
      </c>
      <c r="D370" s="6">
        <v>35</v>
      </c>
      <c r="E370" s="5">
        <v>44738</v>
      </c>
      <c r="F370" s="6">
        <v>35</v>
      </c>
      <c r="G370" s="6">
        <v>-23</v>
      </c>
      <c r="H370" s="7">
        <f t="shared" si="5"/>
        <v>-805</v>
      </c>
    </row>
    <row r="371" spans="1:8" x14ac:dyDescent="0.25">
      <c r="A371" s="3">
        <v>44707</v>
      </c>
      <c r="B371" s="8" t="s">
        <v>190</v>
      </c>
      <c r="C371" s="5">
        <v>44715</v>
      </c>
      <c r="D371" s="6">
        <v>35</v>
      </c>
      <c r="E371" s="5">
        <v>44738</v>
      </c>
      <c r="F371" s="6">
        <v>35</v>
      </c>
      <c r="G371" s="6">
        <v>-23</v>
      </c>
      <c r="H371" s="7">
        <f t="shared" si="5"/>
        <v>-805</v>
      </c>
    </row>
    <row r="372" spans="1:8" x14ac:dyDescent="0.25">
      <c r="A372" s="3">
        <v>44699</v>
      </c>
      <c r="B372" s="8" t="s">
        <v>219</v>
      </c>
      <c r="C372" s="5">
        <v>44715</v>
      </c>
      <c r="D372" s="6">
        <v>1081.67</v>
      </c>
      <c r="E372" s="5">
        <v>44741</v>
      </c>
      <c r="F372" s="6">
        <v>1064.06</v>
      </c>
      <c r="G372" s="6">
        <v>-26</v>
      </c>
      <c r="H372" s="7">
        <f t="shared" si="5"/>
        <v>-28123.420000000002</v>
      </c>
    </row>
    <row r="373" spans="1:8" x14ac:dyDescent="0.25">
      <c r="A373" s="3">
        <v>44707</v>
      </c>
      <c r="B373" s="8" t="s">
        <v>85</v>
      </c>
      <c r="C373" s="5">
        <v>44715</v>
      </c>
      <c r="D373" s="6">
        <v>5580.28</v>
      </c>
      <c r="E373" s="5">
        <v>44737</v>
      </c>
      <c r="F373" s="6">
        <v>4574</v>
      </c>
      <c r="G373" s="6">
        <v>-22</v>
      </c>
      <c r="H373" s="7">
        <f t="shared" si="5"/>
        <v>-122766.15999999999</v>
      </c>
    </row>
    <row r="374" spans="1:8" x14ac:dyDescent="0.25">
      <c r="A374" s="3">
        <v>44705</v>
      </c>
      <c r="B374" s="8" t="s">
        <v>95</v>
      </c>
      <c r="C374" s="5">
        <v>44720</v>
      </c>
      <c r="D374" s="6">
        <v>35571.910000000003</v>
      </c>
      <c r="E374" s="5">
        <v>44765</v>
      </c>
      <c r="F374" s="6">
        <v>33878.01</v>
      </c>
      <c r="G374" s="6">
        <v>-45</v>
      </c>
      <c r="H374" s="7">
        <f t="shared" si="5"/>
        <v>-1600735.9500000002</v>
      </c>
    </row>
    <row r="375" spans="1:8" x14ac:dyDescent="0.25">
      <c r="A375" s="3">
        <v>44712</v>
      </c>
      <c r="B375" s="8" t="s">
        <v>96</v>
      </c>
      <c r="C375" s="5">
        <v>44720</v>
      </c>
      <c r="D375" s="6">
        <v>9511.07</v>
      </c>
      <c r="E375" s="5">
        <v>44742</v>
      </c>
      <c r="F375" s="6">
        <v>9145.26</v>
      </c>
      <c r="G375" s="6">
        <v>-22</v>
      </c>
      <c r="H375" s="7">
        <f t="shared" si="5"/>
        <v>-209243.53999999998</v>
      </c>
    </row>
    <row r="376" spans="1:8" x14ac:dyDescent="0.25">
      <c r="A376" s="3">
        <v>44712</v>
      </c>
      <c r="B376" s="8" t="s">
        <v>97</v>
      </c>
      <c r="C376" s="5">
        <v>44720</v>
      </c>
      <c r="D376" s="6">
        <v>3733.89</v>
      </c>
      <c r="E376" s="5">
        <v>44743</v>
      </c>
      <c r="F376" s="6">
        <v>3733.89</v>
      </c>
      <c r="G376" s="6">
        <v>-23</v>
      </c>
      <c r="H376" s="7">
        <f t="shared" si="5"/>
        <v>-85879.47</v>
      </c>
    </row>
    <row r="377" spans="1:8" x14ac:dyDescent="0.25">
      <c r="A377" s="3">
        <v>44671</v>
      </c>
      <c r="B377" s="8" t="s">
        <v>10</v>
      </c>
      <c r="C377" s="5">
        <v>44720</v>
      </c>
      <c r="D377" s="6">
        <v>1950</v>
      </c>
      <c r="E377" s="5">
        <v>44701</v>
      </c>
      <c r="F377" s="6">
        <v>1950</v>
      </c>
      <c r="G377" s="6">
        <v>19</v>
      </c>
      <c r="H377" s="7">
        <f t="shared" si="5"/>
        <v>37050</v>
      </c>
    </row>
    <row r="378" spans="1:8" x14ac:dyDescent="0.25">
      <c r="A378" s="3">
        <v>44713</v>
      </c>
      <c r="B378" s="8">
        <v>8238</v>
      </c>
      <c r="C378" s="5">
        <v>44722</v>
      </c>
      <c r="D378" s="6">
        <v>19.61</v>
      </c>
      <c r="E378" s="5">
        <v>44748</v>
      </c>
      <c r="F378" s="6">
        <v>16.07</v>
      </c>
      <c r="G378" s="6">
        <v>-26</v>
      </c>
      <c r="H378" s="7">
        <f t="shared" si="5"/>
        <v>-509.86</v>
      </c>
    </row>
    <row r="379" spans="1:8" x14ac:dyDescent="0.25">
      <c r="A379" s="3">
        <v>44713</v>
      </c>
      <c r="B379" s="8">
        <v>8239</v>
      </c>
      <c r="C379" s="5">
        <v>44722</v>
      </c>
      <c r="D379" s="6">
        <v>1114.19</v>
      </c>
      <c r="E379" s="5">
        <v>44748</v>
      </c>
      <c r="F379" s="6">
        <v>1114.19</v>
      </c>
      <c r="G379" s="6">
        <v>-26</v>
      </c>
      <c r="H379" s="7">
        <f t="shared" si="5"/>
        <v>-28968.940000000002</v>
      </c>
    </row>
    <row r="380" spans="1:8" x14ac:dyDescent="0.25">
      <c r="A380" s="3">
        <v>44668</v>
      </c>
      <c r="B380" s="8" t="s">
        <v>85</v>
      </c>
      <c r="C380" s="5">
        <v>44722</v>
      </c>
      <c r="D380" s="6">
        <v>6927.65</v>
      </c>
      <c r="E380" s="5">
        <v>44698</v>
      </c>
      <c r="F380" s="6">
        <v>6927.65</v>
      </c>
      <c r="G380" s="6">
        <v>24</v>
      </c>
      <c r="H380" s="7">
        <f t="shared" si="5"/>
        <v>166263.59999999998</v>
      </c>
    </row>
    <row r="381" spans="1:8" x14ac:dyDescent="0.25">
      <c r="A381" s="3">
        <v>44718</v>
      </c>
      <c r="B381" s="8">
        <v>12479</v>
      </c>
      <c r="C381" s="5">
        <v>44722</v>
      </c>
      <c r="D381" s="6">
        <v>1494.5</v>
      </c>
      <c r="E381" s="5">
        <v>44773</v>
      </c>
      <c r="F381" s="6">
        <v>1225</v>
      </c>
      <c r="G381" s="6">
        <v>-51</v>
      </c>
      <c r="H381" s="7">
        <f t="shared" si="5"/>
        <v>-76219.5</v>
      </c>
    </row>
    <row r="382" spans="1:8" x14ac:dyDescent="0.25">
      <c r="A382" s="3">
        <v>44706</v>
      </c>
      <c r="B382" s="8" t="s">
        <v>196</v>
      </c>
      <c r="C382" s="5">
        <v>44722</v>
      </c>
      <c r="D382" s="6">
        <v>5016.6000000000004</v>
      </c>
      <c r="E382" s="5">
        <v>44736</v>
      </c>
      <c r="F382" s="6">
        <v>5016.6000000000004</v>
      </c>
      <c r="G382" s="6">
        <v>-14</v>
      </c>
      <c r="H382" s="7">
        <f t="shared" si="5"/>
        <v>-70232.400000000009</v>
      </c>
    </row>
    <row r="383" spans="1:8" x14ac:dyDescent="0.25">
      <c r="A383" s="3">
        <v>44706</v>
      </c>
      <c r="B383" s="8" t="s">
        <v>175</v>
      </c>
      <c r="C383" s="5">
        <v>44727</v>
      </c>
      <c r="D383" s="6">
        <v>425.38</v>
      </c>
      <c r="E383" s="5">
        <v>44736</v>
      </c>
      <c r="F383" s="6">
        <v>425.38</v>
      </c>
      <c r="G383" s="6">
        <v>-9</v>
      </c>
      <c r="H383" s="7">
        <f t="shared" si="5"/>
        <v>-3828.42</v>
      </c>
    </row>
    <row r="384" spans="1:8" x14ac:dyDescent="0.25">
      <c r="A384" s="3">
        <v>44721</v>
      </c>
      <c r="B384" s="8" t="s">
        <v>177</v>
      </c>
      <c r="C384" s="5">
        <v>44727</v>
      </c>
      <c r="D384" s="6">
        <v>1.6</v>
      </c>
      <c r="E384" s="5">
        <v>44751</v>
      </c>
      <c r="F384" s="6">
        <v>1.31</v>
      </c>
      <c r="G384" s="6">
        <v>-24</v>
      </c>
      <c r="H384" s="7">
        <f t="shared" si="5"/>
        <v>-38.400000000000006</v>
      </c>
    </row>
    <row r="385" spans="1:8" x14ac:dyDescent="0.25">
      <c r="A385" s="3">
        <v>44718</v>
      </c>
      <c r="B385" s="8" t="s">
        <v>191</v>
      </c>
      <c r="C385" s="5">
        <v>44727</v>
      </c>
      <c r="D385" s="6">
        <v>180</v>
      </c>
      <c r="E385" s="5">
        <v>44748</v>
      </c>
      <c r="F385" s="6">
        <v>180</v>
      </c>
      <c r="G385" s="6">
        <v>-21</v>
      </c>
      <c r="H385" s="7">
        <f t="shared" si="5"/>
        <v>-3780</v>
      </c>
    </row>
    <row r="386" spans="1:8" x14ac:dyDescent="0.25">
      <c r="A386" s="3">
        <v>44698</v>
      </c>
      <c r="B386" s="8" t="s">
        <v>142</v>
      </c>
      <c r="C386" s="5">
        <v>44728</v>
      </c>
      <c r="D386" s="6">
        <v>262.26</v>
      </c>
      <c r="E386" s="5">
        <v>44742</v>
      </c>
      <c r="F386" s="6">
        <v>214.97</v>
      </c>
      <c r="G386" s="6">
        <v>-14</v>
      </c>
      <c r="H386" s="7">
        <f t="shared" si="5"/>
        <v>-3671.64</v>
      </c>
    </row>
    <row r="387" spans="1:8" x14ac:dyDescent="0.25">
      <c r="A387" s="3">
        <v>44698</v>
      </c>
      <c r="B387" s="8" t="s">
        <v>143</v>
      </c>
      <c r="C387" s="5">
        <v>44728</v>
      </c>
      <c r="D387" s="6">
        <v>22.48</v>
      </c>
      <c r="E387" s="5">
        <v>44742</v>
      </c>
      <c r="F387" s="6">
        <v>18.43</v>
      </c>
      <c r="G387" s="6">
        <v>-14</v>
      </c>
      <c r="H387" s="7">
        <f t="shared" si="5"/>
        <v>-314.72000000000003</v>
      </c>
    </row>
    <row r="388" spans="1:8" x14ac:dyDescent="0.25">
      <c r="A388" s="3">
        <v>44698</v>
      </c>
      <c r="B388" s="8" t="s">
        <v>144</v>
      </c>
      <c r="C388" s="5">
        <v>44728</v>
      </c>
      <c r="D388" s="6">
        <v>201.31</v>
      </c>
      <c r="E388" s="5">
        <v>44742</v>
      </c>
      <c r="F388" s="6">
        <v>165.01</v>
      </c>
      <c r="G388" s="6">
        <v>-14</v>
      </c>
      <c r="H388" s="7">
        <f t="shared" si="5"/>
        <v>-2818.34</v>
      </c>
    </row>
    <row r="389" spans="1:8" x14ac:dyDescent="0.25">
      <c r="A389" s="3">
        <v>44720</v>
      </c>
      <c r="B389" s="8">
        <v>118</v>
      </c>
      <c r="C389" s="5">
        <v>44728</v>
      </c>
      <c r="D389" s="6">
        <v>14725.4</v>
      </c>
      <c r="E389" s="5">
        <v>44750</v>
      </c>
      <c r="F389" s="6">
        <v>12070</v>
      </c>
      <c r="G389" s="6">
        <v>-22</v>
      </c>
      <c r="H389" s="7">
        <f t="shared" si="5"/>
        <v>-323958.8</v>
      </c>
    </row>
    <row r="390" spans="1:8" x14ac:dyDescent="0.25">
      <c r="A390" s="3">
        <v>44708</v>
      </c>
      <c r="B390" s="8" t="s">
        <v>164</v>
      </c>
      <c r="C390" s="5">
        <v>44728</v>
      </c>
      <c r="D390" s="6">
        <v>1830</v>
      </c>
      <c r="E390" s="5">
        <v>44773</v>
      </c>
      <c r="F390" s="6">
        <v>1500</v>
      </c>
      <c r="G390" s="6">
        <v>-45</v>
      </c>
      <c r="H390" s="7">
        <f t="shared" si="5"/>
        <v>-82350</v>
      </c>
    </row>
    <row r="391" spans="1:8" x14ac:dyDescent="0.25">
      <c r="A391" s="3">
        <v>44713</v>
      </c>
      <c r="B391" s="8" t="s">
        <v>220</v>
      </c>
      <c r="C391" s="5">
        <v>44728</v>
      </c>
      <c r="D391" s="6">
        <v>570.4</v>
      </c>
      <c r="E391" s="5">
        <v>44773</v>
      </c>
      <c r="F391" s="6">
        <v>570.4</v>
      </c>
      <c r="G391" s="6">
        <v>-45</v>
      </c>
      <c r="H391" s="7">
        <f t="shared" si="5"/>
        <v>-25668</v>
      </c>
    </row>
    <row r="392" spans="1:8" x14ac:dyDescent="0.25">
      <c r="A392" s="3">
        <v>44719</v>
      </c>
      <c r="B392" s="8">
        <v>38384</v>
      </c>
      <c r="C392" s="5">
        <v>44728</v>
      </c>
      <c r="D392" s="6">
        <v>1235.5999999999999</v>
      </c>
      <c r="E392" s="5">
        <v>44749</v>
      </c>
      <c r="F392" s="6">
        <v>1176.76</v>
      </c>
      <c r="G392" s="6">
        <v>-21</v>
      </c>
      <c r="H392" s="7">
        <f t="shared" si="5"/>
        <v>-25947.599999999999</v>
      </c>
    </row>
    <row r="393" spans="1:8" x14ac:dyDescent="0.25">
      <c r="A393" s="3">
        <v>44719</v>
      </c>
      <c r="B393" s="8">
        <v>1645</v>
      </c>
      <c r="C393" s="5">
        <v>44728</v>
      </c>
      <c r="D393" s="6">
        <v>3114.38</v>
      </c>
      <c r="E393" s="5">
        <v>44749</v>
      </c>
      <c r="F393" s="6">
        <v>2966.08</v>
      </c>
      <c r="G393" s="6">
        <v>-21</v>
      </c>
      <c r="H393" s="7">
        <f t="shared" si="5"/>
        <v>-65401.98</v>
      </c>
    </row>
    <row r="394" spans="1:8" x14ac:dyDescent="0.25">
      <c r="A394" s="3">
        <v>44721</v>
      </c>
      <c r="B394" s="8" t="s">
        <v>225</v>
      </c>
      <c r="C394" s="5">
        <v>44728</v>
      </c>
      <c r="D394" s="6">
        <v>960.07</v>
      </c>
      <c r="E394" s="5">
        <v>44751</v>
      </c>
      <c r="F394" s="6">
        <v>960.07</v>
      </c>
      <c r="G394" s="6">
        <v>-23</v>
      </c>
      <c r="H394" s="7">
        <f t="shared" si="5"/>
        <v>-22081.61</v>
      </c>
    </row>
    <row r="395" spans="1:8" x14ac:dyDescent="0.25">
      <c r="A395" s="3">
        <v>44707</v>
      </c>
      <c r="B395" s="8" t="s">
        <v>148</v>
      </c>
      <c r="C395" s="5">
        <v>44732</v>
      </c>
      <c r="D395" s="6">
        <v>250.89</v>
      </c>
      <c r="E395" s="5">
        <v>44737</v>
      </c>
      <c r="F395" s="6">
        <v>228.08</v>
      </c>
      <c r="G395" s="6">
        <v>-5</v>
      </c>
      <c r="H395" s="7">
        <f t="shared" si="5"/>
        <v>-1254.4499999999998</v>
      </c>
    </row>
    <row r="396" spans="1:8" x14ac:dyDescent="0.25">
      <c r="A396" s="3">
        <v>44705</v>
      </c>
      <c r="B396" s="8">
        <v>822000130427</v>
      </c>
      <c r="C396" s="5">
        <v>44733</v>
      </c>
      <c r="D396" s="6">
        <v>1013.01</v>
      </c>
      <c r="E396" s="5">
        <v>44735</v>
      </c>
      <c r="F396" s="6">
        <v>830.34</v>
      </c>
      <c r="G396" s="6">
        <v>-2</v>
      </c>
      <c r="H396" s="7">
        <f t="shared" si="5"/>
        <v>-2026.02</v>
      </c>
    </row>
    <row r="397" spans="1:8" x14ac:dyDescent="0.25">
      <c r="A397" s="3">
        <v>44708</v>
      </c>
      <c r="B397" s="8">
        <v>822000135604</v>
      </c>
      <c r="C397" s="5">
        <v>44733</v>
      </c>
      <c r="D397" s="6">
        <v>927.53</v>
      </c>
      <c r="E397" s="5">
        <v>44739</v>
      </c>
      <c r="F397" s="6">
        <v>760.27</v>
      </c>
      <c r="G397" s="6">
        <v>-6</v>
      </c>
      <c r="H397" s="7">
        <f t="shared" ref="H397:H460" si="6">D397*G397</f>
        <v>-5565.18</v>
      </c>
    </row>
    <row r="398" spans="1:8" x14ac:dyDescent="0.25">
      <c r="A398" s="3">
        <v>44708</v>
      </c>
      <c r="B398" s="8">
        <v>822000135608</v>
      </c>
      <c r="C398" s="5">
        <v>44733</v>
      </c>
      <c r="D398" s="6">
        <v>439.8</v>
      </c>
      <c r="E398" s="5">
        <v>44739</v>
      </c>
      <c r="F398" s="6">
        <v>360.49</v>
      </c>
      <c r="G398" s="6">
        <v>-6</v>
      </c>
      <c r="H398" s="7">
        <f t="shared" si="6"/>
        <v>-2638.8</v>
      </c>
    </row>
    <row r="399" spans="1:8" x14ac:dyDescent="0.25">
      <c r="A399" s="3">
        <v>44708</v>
      </c>
      <c r="B399" s="8">
        <v>822000135614</v>
      </c>
      <c r="C399" s="5">
        <v>44733</v>
      </c>
      <c r="D399" s="6">
        <v>129.53</v>
      </c>
      <c r="E399" s="5">
        <v>44739</v>
      </c>
      <c r="F399" s="6">
        <v>106.17</v>
      </c>
      <c r="G399" s="6">
        <v>-6</v>
      </c>
      <c r="H399" s="7">
        <f t="shared" si="6"/>
        <v>-777.18000000000006</v>
      </c>
    </row>
    <row r="400" spans="1:8" x14ac:dyDescent="0.25">
      <c r="A400" s="3">
        <v>44708</v>
      </c>
      <c r="B400" s="8">
        <v>822000135603</v>
      </c>
      <c r="C400" s="5">
        <v>44733</v>
      </c>
      <c r="D400" s="6">
        <v>353.43</v>
      </c>
      <c r="E400" s="5">
        <v>44739</v>
      </c>
      <c r="F400" s="6">
        <v>289.7</v>
      </c>
      <c r="G400" s="6">
        <v>-6</v>
      </c>
      <c r="H400" s="7">
        <f t="shared" si="6"/>
        <v>-2120.58</v>
      </c>
    </row>
    <row r="401" spans="1:8" x14ac:dyDescent="0.25">
      <c r="A401" s="3">
        <v>44708</v>
      </c>
      <c r="B401" s="8">
        <v>822000135605</v>
      </c>
      <c r="C401" s="5">
        <v>44733</v>
      </c>
      <c r="D401" s="6">
        <v>616.12</v>
      </c>
      <c r="E401" s="5">
        <v>44739</v>
      </c>
      <c r="F401" s="6">
        <v>505.02</v>
      </c>
      <c r="G401" s="6">
        <v>-6</v>
      </c>
      <c r="H401" s="7">
        <f t="shared" si="6"/>
        <v>-3696.7200000000003</v>
      </c>
    </row>
    <row r="402" spans="1:8" x14ac:dyDescent="0.25">
      <c r="A402" s="3">
        <v>44708</v>
      </c>
      <c r="B402" s="8">
        <v>822000135601</v>
      </c>
      <c r="C402" s="5">
        <v>44733</v>
      </c>
      <c r="D402" s="6">
        <v>1069.1600000000001</v>
      </c>
      <c r="E402" s="5">
        <v>44739</v>
      </c>
      <c r="F402" s="6">
        <v>876.36</v>
      </c>
      <c r="G402" s="6">
        <v>-6</v>
      </c>
      <c r="H402" s="7">
        <f t="shared" si="6"/>
        <v>-6414.9600000000009</v>
      </c>
    </row>
    <row r="403" spans="1:8" x14ac:dyDescent="0.25">
      <c r="A403" s="3">
        <v>44708</v>
      </c>
      <c r="B403" s="8">
        <v>822000135602</v>
      </c>
      <c r="C403" s="5">
        <v>44733</v>
      </c>
      <c r="D403" s="6">
        <v>372.27</v>
      </c>
      <c r="E403" s="5">
        <v>44739</v>
      </c>
      <c r="F403" s="6">
        <v>305.14</v>
      </c>
      <c r="G403" s="6">
        <v>-6</v>
      </c>
      <c r="H403" s="7">
        <f t="shared" si="6"/>
        <v>-2233.62</v>
      </c>
    </row>
    <row r="404" spans="1:8" x14ac:dyDescent="0.25">
      <c r="A404" s="3">
        <v>44709</v>
      </c>
      <c r="B404" s="8">
        <v>822000135610</v>
      </c>
      <c r="C404" s="5">
        <v>44733</v>
      </c>
      <c r="D404" s="6">
        <v>48.08</v>
      </c>
      <c r="E404" s="5">
        <v>44739</v>
      </c>
      <c r="F404" s="6">
        <v>39.409999999999997</v>
      </c>
      <c r="G404" s="6">
        <v>-6</v>
      </c>
      <c r="H404" s="7">
        <f t="shared" si="6"/>
        <v>-288.48</v>
      </c>
    </row>
    <row r="405" spans="1:8" x14ac:dyDescent="0.25">
      <c r="A405" s="3">
        <v>44708</v>
      </c>
      <c r="B405" s="8">
        <v>822000135609</v>
      </c>
      <c r="C405" s="5">
        <v>44733</v>
      </c>
      <c r="D405" s="6">
        <v>25.11</v>
      </c>
      <c r="E405" s="5">
        <v>44739</v>
      </c>
      <c r="F405" s="6">
        <v>20.58</v>
      </c>
      <c r="G405" s="6">
        <v>-6</v>
      </c>
      <c r="H405" s="7">
        <f t="shared" si="6"/>
        <v>-150.66</v>
      </c>
    </row>
    <row r="406" spans="1:8" x14ac:dyDescent="0.25">
      <c r="A406" s="3">
        <v>44708</v>
      </c>
      <c r="B406" s="8">
        <v>822000135612</v>
      </c>
      <c r="C406" s="5">
        <v>44733</v>
      </c>
      <c r="D406" s="6">
        <v>128.72</v>
      </c>
      <c r="E406" s="5">
        <v>44739</v>
      </c>
      <c r="F406" s="6">
        <v>105.51</v>
      </c>
      <c r="G406" s="6">
        <v>-6</v>
      </c>
      <c r="H406" s="7">
        <f t="shared" si="6"/>
        <v>-772.31999999999994</v>
      </c>
    </row>
    <row r="407" spans="1:8" x14ac:dyDescent="0.25">
      <c r="A407" s="3">
        <v>44708</v>
      </c>
      <c r="B407" s="8">
        <v>822000135607</v>
      </c>
      <c r="C407" s="5">
        <v>44733</v>
      </c>
      <c r="D407" s="6">
        <v>140.08000000000001</v>
      </c>
      <c r="E407" s="5">
        <v>44739</v>
      </c>
      <c r="F407" s="6">
        <v>114.82</v>
      </c>
      <c r="G407" s="6">
        <v>-6</v>
      </c>
      <c r="H407" s="7">
        <f t="shared" si="6"/>
        <v>-840.48</v>
      </c>
    </row>
    <row r="408" spans="1:8" x14ac:dyDescent="0.25">
      <c r="A408" s="3">
        <v>44708</v>
      </c>
      <c r="B408" s="8">
        <v>822000135606</v>
      </c>
      <c r="C408" s="5">
        <v>44733</v>
      </c>
      <c r="D408" s="6">
        <v>733.32</v>
      </c>
      <c r="E408" s="5">
        <v>44739</v>
      </c>
      <c r="F408" s="6">
        <v>601.08000000000004</v>
      </c>
      <c r="G408" s="6">
        <v>-6</v>
      </c>
      <c r="H408" s="7">
        <f t="shared" si="6"/>
        <v>-4399.92</v>
      </c>
    </row>
    <row r="409" spans="1:8" x14ac:dyDescent="0.25">
      <c r="A409" s="3">
        <v>44708</v>
      </c>
      <c r="B409" s="8">
        <v>822000135613</v>
      </c>
      <c r="C409" s="5">
        <v>44733</v>
      </c>
      <c r="D409" s="6">
        <v>76.41</v>
      </c>
      <c r="E409" s="5">
        <v>44739</v>
      </c>
      <c r="F409" s="6">
        <v>62.63</v>
      </c>
      <c r="G409" s="6">
        <v>-6</v>
      </c>
      <c r="H409" s="7">
        <f t="shared" si="6"/>
        <v>-458.46</v>
      </c>
    </row>
    <row r="410" spans="1:8" x14ac:dyDescent="0.25">
      <c r="A410" s="3">
        <v>44712</v>
      </c>
      <c r="B410" s="8">
        <v>839</v>
      </c>
      <c r="C410" s="5">
        <v>44733</v>
      </c>
      <c r="D410" s="6">
        <v>139.08000000000001</v>
      </c>
      <c r="E410" s="5">
        <v>44773</v>
      </c>
      <c r="F410" s="6">
        <v>114</v>
      </c>
      <c r="G410" s="6">
        <v>-40</v>
      </c>
      <c r="H410" s="7">
        <f t="shared" si="6"/>
        <v>-5563.2000000000007</v>
      </c>
    </row>
    <row r="411" spans="1:8" x14ac:dyDescent="0.25">
      <c r="A411" s="3">
        <v>44705</v>
      </c>
      <c r="B411" s="8">
        <v>822000130426</v>
      </c>
      <c r="C411" s="5">
        <v>44734</v>
      </c>
      <c r="D411" s="6">
        <v>1193.49</v>
      </c>
      <c r="E411" s="5">
        <v>44735</v>
      </c>
      <c r="F411" s="6">
        <v>978.27</v>
      </c>
      <c r="G411" s="6">
        <v>-1</v>
      </c>
      <c r="H411" s="7">
        <f t="shared" si="6"/>
        <v>-1193.49</v>
      </c>
    </row>
    <row r="412" spans="1:8" x14ac:dyDescent="0.25">
      <c r="A412" s="3">
        <v>44708</v>
      </c>
      <c r="B412" s="8">
        <v>822000135600</v>
      </c>
      <c r="C412" s="5">
        <v>44734</v>
      </c>
      <c r="D412" s="6">
        <v>6461.88</v>
      </c>
      <c r="E412" s="5">
        <v>44739</v>
      </c>
      <c r="F412" s="6">
        <v>5296.62</v>
      </c>
      <c r="G412" s="6">
        <v>-5</v>
      </c>
      <c r="H412" s="7">
        <f t="shared" si="6"/>
        <v>-32309.4</v>
      </c>
    </row>
    <row r="413" spans="1:8" x14ac:dyDescent="0.25">
      <c r="A413" s="3">
        <v>44708</v>
      </c>
      <c r="B413" s="8">
        <v>822000145843</v>
      </c>
      <c r="C413" s="5">
        <v>44734</v>
      </c>
      <c r="D413" s="6">
        <v>43.09</v>
      </c>
      <c r="E413" s="5">
        <v>44739</v>
      </c>
      <c r="F413" s="6">
        <v>35.32</v>
      </c>
      <c r="G413" s="6">
        <v>-5</v>
      </c>
      <c r="H413" s="7">
        <f t="shared" si="6"/>
        <v>-215.45000000000002</v>
      </c>
    </row>
    <row r="414" spans="1:8" x14ac:dyDescent="0.25">
      <c r="A414" s="3">
        <v>44713</v>
      </c>
      <c r="B414" s="8" t="s">
        <v>8</v>
      </c>
      <c r="C414" s="5">
        <v>44735</v>
      </c>
      <c r="D414" s="6">
        <v>97.6</v>
      </c>
      <c r="E414" s="5">
        <v>44743</v>
      </c>
      <c r="F414" s="6">
        <v>80</v>
      </c>
      <c r="G414" s="6">
        <v>-8</v>
      </c>
      <c r="H414" s="7">
        <f t="shared" si="6"/>
        <v>-780.8</v>
      </c>
    </row>
    <row r="415" spans="1:8" x14ac:dyDescent="0.25">
      <c r="A415" s="3">
        <v>44711</v>
      </c>
      <c r="B415" s="8" t="s">
        <v>60</v>
      </c>
      <c r="C415" s="5">
        <v>44735</v>
      </c>
      <c r="D415" s="6">
        <v>622.20000000000005</v>
      </c>
      <c r="E415" s="5">
        <v>44742</v>
      </c>
      <c r="F415" s="6">
        <v>510</v>
      </c>
      <c r="G415" s="6">
        <v>-7</v>
      </c>
      <c r="H415" s="7">
        <f t="shared" si="6"/>
        <v>-4355.4000000000005</v>
      </c>
    </row>
    <row r="416" spans="1:8" x14ac:dyDescent="0.25">
      <c r="A416" s="3">
        <v>44712</v>
      </c>
      <c r="B416" s="8">
        <v>1010767613</v>
      </c>
      <c r="C416" s="5">
        <v>44735</v>
      </c>
      <c r="D416" s="6">
        <v>283.36</v>
      </c>
      <c r="E416" s="5">
        <v>44742</v>
      </c>
      <c r="F416" s="6">
        <v>232.26</v>
      </c>
      <c r="G416" s="6">
        <v>-7</v>
      </c>
      <c r="H416" s="7">
        <f t="shared" si="6"/>
        <v>-1983.52</v>
      </c>
    </row>
    <row r="417" spans="1:8" x14ac:dyDescent="0.25">
      <c r="A417" s="3">
        <v>44687</v>
      </c>
      <c r="B417" s="8">
        <v>753</v>
      </c>
      <c r="C417" s="5">
        <v>44735</v>
      </c>
      <c r="D417" s="6">
        <v>216337.76</v>
      </c>
      <c r="E417" s="5">
        <v>44747</v>
      </c>
      <c r="F417" s="6">
        <v>196610.59</v>
      </c>
      <c r="G417" s="6">
        <v>-12</v>
      </c>
      <c r="H417" s="7">
        <f t="shared" si="6"/>
        <v>-2596053.12</v>
      </c>
    </row>
    <row r="418" spans="1:8" x14ac:dyDescent="0.25">
      <c r="A418" s="3">
        <v>44715</v>
      </c>
      <c r="B418" s="8">
        <v>9500549953</v>
      </c>
      <c r="C418" s="5">
        <v>44740</v>
      </c>
      <c r="D418" s="6">
        <v>2361.08</v>
      </c>
      <c r="E418" s="5">
        <v>44745</v>
      </c>
      <c r="F418" s="6">
        <v>1935.31</v>
      </c>
      <c r="G418" s="6">
        <v>-5</v>
      </c>
      <c r="H418" s="7">
        <f t="shared" si="6"/>
        <v>-11805.4</v>
      </c>
    </row>
    <row r="419" spans="1:8" x14ac:dyDescent="0.25">
      <c r="A419" s="3">
        <v>44719</v>
      </c>
      <c r="B419" s="8">
        <v>822000153728</v>
      </c>
      <c r="C419" s="5">
        <v>44740</v>
      </c>
      <c r="D419" s="6">
        <v>1111.8499999999999</v>
      </c>
      <c r="E419" s="5">
        <v>44749</v>
      </c>
      <c r="F419" s="6">
        <v>911.35</v>
      </c>
      <c r="G419" s="6">
        <v>-9</v>
      </c>
      <c r="H419" s="7">
        <f t="shared" si="6"/>
        <v>-10006.65</v>
      </c>
    </row>
    <row r="420" spans="1:8" x14ac:dyDescent="0.25">
      <c r="A420" s="3">
        <v>44719</v>
      </c>
      <c r="B420" s="8">
        <v>822000153729</v>
      </c>
      <c r="C420" s="5">
        <v>44740</v>
      </c>
      <c r="D420" s="6">
        <v>1097.3800000000001</v>
      </c>
      <c r="E420" s="5">
        <v>44749</v>
      </c>
      <c r="F420" s="6">
        <v>899.49</v>
      </c>
      <c r="G420" s="6">
        <v>-9</v>
      </c>
      <c r="H420" s="7">
        <f t="shared" si="6"/>
        <v>-9876.4200000000019</v>
      </c>
    </row>
    <row r="421" spans="1:8" x14ac:dyDescent="0.25">
      <c r="A421" s="3">
        <v>44720</v>
      </c>
      <c r="B421" s="8">
        <v>27</v>
      </c>
      <c r="C421" s="5">
        <v>44740</v>
      </c>
      <c r="D421" s="6">
        <v>1403</v>
      </c>
      <c r="E421" s="5">
        <v>44753</v>
      </c>
      <c r="F421" s="6">
        <v>1150</v>
      </c>
      <c r="G421" s="6">
        <v>-13</v>
      </c>
      <c r="H421" s="7">
        <f t="shared" si="6"/>
        <v>-18239</v>
      </c>
    </row>
    <row r="422" spans="1:8" x14ac:dyDescent="0.25">
      <c r="A422" s="3">
        <v>44722</v>
      </c>
      <c r="B422" s="8" t="s">
        <v>62</v>
      </c>
      <c r="C422" s="5">
        <v>44740</v>
      </c>
      <c r="D422" s="6">
        <v>37.729999999999997</v>
      </c>
      <c r="E422" s="5">
        <v>44752</v>
      </c>
      <c r="F422" s="6">
        <v>34.299999999999997</v>
      </c>
      <c r="G422" s="6">
        <v>-12</v>
      </c>
      <c r="H422" s="7">
        <f t="shared" si="6"/>
        <v>-452.76</v>
      </c>
    </row>
    <row r="423" spans="1:8" x14ac:dyDescent="0.25">
      <c r="A423" s="3">
        <v>44721</v>
      </c>
      <c r="B423" s="8" t="s">
        <v>63</v>
      </c>
      <c r="C423" s="5">
        <v>44740</v>
      </c>
      <c r="D423" s="6">
        <v>3836.49</v>
      </c>
      <c r="E423" s="5">
        <v>44773</v>
      </c>
      <c r="F423" s="6">
        <v>3144.66</v>
      </c>
      <c r="G423" s="6">
        <v>-33</v>
      </c>
      <c r="H423" s="7">
        <f t="shared" si="6"/>
        <v>-126604.17</v>
      </c>
    </row>
    <row r="424" spans="1:8" x14ac:dyDescent="0.25">
      <c r="A424" s="3">
        <v>44722</v>
      </c>
      <c r="B424" s="8" t="s">
        <v>64</v>
      </c>
      <c r="C424" s="5">
        <v>44740</v>
      </c>
      <c r="D424" s="6">
        <v>6147.42</v>
      </c>
      <c r="E424" s="5">
        <v>44773</v>
      </c>
      <c r="F424" s="6">
        <v>5038.87</v>
      </c>
      <c r="G424" s="6">
        <v>-33</v>
      </c>
      <c r="H424" s="7">
        <f t="shared" si="6"/>
        <v>-202864.86000000002</v>
      </c>
    </row>
    <row r="425" spans="1:8" x14ac:dyDescent="0.25">
      <c r="A425" s="3">
        <v>44721</v>
      </c>
      <c r="B425" s="8" t="s">
        <v>65</v>
      </c>
      <c r="C425" s="5">
        <v>44740</v>
      </c>
      <c r="D425" s="6">
        <v>1563.02</v>
      </c>
      <c r="E425" s="5">
        <v>44781</v>
      </c>
      <c r="F425" s="6">
        <v>1502.9</v>
      </c>
      <c r="G425" s="6">
        <v>-41</v>
      </c>
      <c r="H425" s="7">
        <f t="shared" si="6"/>
        <v>-64083.82</v>
      </c>
    </row>
    <row r="426" spans="1:8" x14ac:dyDescent="0.25">
      <c r="A426" s="3">
        <v>44725</v>
      </c>
      <c r="B426" s="8" t="s">
        <v>66</v>
      </c>
      <c r="C426" s="5">
        <v>44740</v>
      </c>
      <c r="D426" s="6">
        <v>689.81</v>
      </c>
      <c r="E426" s="5">
        <v>44755</v>
      </c>
      <c r="F426" s="6">
        <v>565.41999999999996</v>
      </c>
      <c r="G426" s="6">
        <v>-15</v>
      </c>
      <c r="H426" s="7">
        <f t="shared" si="6"/>
        <v>-10347.15</v>
      </c>
    </row>
    <row r="427" spans="1:8" x14ac:dyDescent="0.25">
      <c r="A427" s="3">
        <v>44715</v>
      </c>
      <c r="B427" s="8" t="s">
        <v>151</v>
      </c>
      <c r="C427" s="5">
        <v>44740</v>
      </c>
      <c r="D427" s="6">
        <v>369.64</v>
      </c>
      <c r="E427" s="5">
        <v>44745</v>
      </c>
      <c r="F427" s="6">
        <v>302.98</v>
      </c>
      <c r="G427" s="6">
        <v>-5</v>
      </c>
      <c r="H427" s="7">
        <f t="shared" si="6"/>
        <v>-1848.1999999999998</v>
      </c>
    </row>
    <row r="428" spans="1:8" x14ac:dyDescent="0.25">
      <c r="A428" s="3">
        <v>44718</v>
      </c>
      <c r="B428" s="8">
        <v>656</v>
      </c>
      <c r="C428" s="5">
        <v>44740</v>
      </c>
      <c r="D428" s="6">
        <v>1767.78</v>
      </c>
      <c r="E428" s="5">
        <v>44748</v>
      </c>
      <c r="F428" s="6">
        <v>1449</v>
      </c>
      <c r="G428" s="6">
        <v>-8</v>
      </c>
      <c r="H428" s="7">
        <f t="shared" si="6"/>
        <v>-14142.24</v>
      </c>
    </row>
    <row r="429" spans="1:8" x14ac:dyDescent="0.25">
      <c r="A429" s="3">
        <v>44719</v>
      </c>
      <c r="B429" s="8" t="s">
        <v>153</v>
      </c>
      <c r="C429" s="5">
        <v>44740</v>
      </c>
      <c r="D429" s="6">
        <v>17.63</v>
      </c>
      <c r="E429" s="5">
        <v>44749</v>
      </c>
      <c r="F429" s="6">
        <v>14.45</v>
      </c>
      <c r="G429" s="6">
        <v>-9</v>
      </c>
      <c r="H429" s="7">
        <f t="shared" si="6"/>
        <v>-158.66999999999999</v>
      </c>
    </row>
    <row r="430" spans="1:8" x14ac:dyDescent="0.25">
      <c r="A430" s="3">
        <v>44719</v>
      </c>
      <c r="B430" s="8">
        <v>8</v>
      </c>
      <c r="C430" s="5">
        <v>44740</v>
      </c>
      <c r="D430" s="6">
        <v>444.08</v>
      </c>
      <c r="E430" s="5">
        <v>44749</v>
      </c>
      <c r="F430" s="6">
        <v>444.08</v>
      </c>
      <c r="G430" s="6">
        <v>-9</v>
      </c>
      <c r="H430" s="7">
        <f t="shared" si="6"/>
        <v>-3996.72</v>
      </c>
    </row>
    <row r="431" spans="1:8" x14ac:dyDescent="0.25">
      <c r="A431" s="3">
        <v>44721</v>
      </c>
      <c r="B431" s="8">
        <v>1051</v>
      </c>
      <c r="C431" s="5">
        <v>44740</v>
      </c>
      <c r="D431" s="6">
        <v>43.92</v>
      </c>
      <c r="E431" s="5">
        <v>44751</v>
      </c>
      <c r="F431" s="6">
        <v>36</v>
      </c>
      <c r="G431" s="6">
        <v>-11</v>
      </c>
      <c r="H431" s="7">
        <f t="shared" si="6"/>
        <v>-483.12</v>
      </c>
    </row>
    <row r="432" spans="1:8" x14ac:dyDescent="0.25">
      <c r="A432" s="3">
        <v>44728</v>
      </c>
      <c r="B432" s="8" t="s">
        <v>155</v>
      </c>
      <c r="C432" s="5">
        <v>44740</v>
      </c>
      <c r="D432" s="6">
        <v>5795</v>
      </c>
      <c r="E432" s="5">
        <v>44758</v>
      </c>
      <c r="F432" s="6">
        <v>4750</v>
      </c>
      <c r="G432" s="6">
        <v>-18</v>
      </c>
      <c r="H432" s="7">
        <f t="shared" si="6"/>
        <v>-104310</v>
      </c>
    </row>
    <row r="433" spans="1:8" x14ac:dyDescent="0.25">
      <c r="A433" s="3">
        <v>44729</v>
      </c>
      <c r="B433" s="8" t="s">
        <v>192</v>
      </c>
      <c r="C433" s="5">
        <v>44740</v>
      </c>
      <c r="D433" s="6">
        <v>262</v>
      </c>
      <c r="E433" s="5">
        <v>44759</v>
      </c>
      <c r="F433" s="6">
        <v>262</v>
      </c>
      <c r="G433" s="6">
        <v>-19</v>
      </c>
      <c r="H433" s="7">
        <f t="shared" si="6"/>
        <v>-4978</v>
      </c>
    </row>
    <row r="434" spans="1:8" x14ac:dyDescent="0.25">
      <c r="A434" s="3">
        <v>44725</v>
      </c>
      <c r="B434" s="8" t="s">
        <v>249</v>
      </c>
      <c r="C434" s="5">
        <v>44740</v>
      </c>
      <c r="D434" s="6">
        <v>1320</v>
      </c>
      <c r="E434" s="5">
        <v>44755</v>
      </c>
      <c r="F434" s="6">
        <v>1320</v>
      </c>
      <c r="G434" s="6">
        <v>-15</v>
      </c>
      <c r="H434" s="7">
        <f t="shared" si="6"/>
        <v>-19800</v>
      </c>
    </row>
    <row r="435" spans="1:8" x14ac:dyDescent="0.25">
      <c r="A435" s="3">
        <v>44725</v>
      </c>
      <c r="B435" s="8" t="s">
        <v>9</v>
      </c>
      <c r="C435" s="5">
        <v>44741</v>
      </c>
      <c r="D435" s="6">
        <v>1916.62</v>
      </c>
      <c r="E435" s="5">
        <v>44785</v>
      </c>
      <c r="F435" s="6">
        <v>1571</v>
      </c>
      <c r="G435" s="6">
        <v>-44</v>
      </c>
      <c r="H435" s="7">
        <f t="shared" si="6"/>
        <v>-84331.28</v>
      </c>
    </row>
    <row r="436" spans="1:8" x14ac:dyDescent="0.25">
      <c r="A436" s="3">
        <v>44704</v>
      </c>
      <c r="B436" s="8" t="s">
        <v>55</v>
      </c>
      <c r="C436" s="5">
        <v>44741</v>
      </c>
      <c r="D436" s="6">
        <v>74.48</v>
      </c>
      <c r="E436" s="5">
        <v>44764</v>
      </c>
      <c r="F436" s="6">
        <v>61.05</v>
      </c>
      <c r="G436" s="6">
        <v>-23</v>
      </c>
      <c r="H436" s="7">
        <f t="shared" si="6"/>
        <v>-1713.0400000000002</v>
      </c>
    </row>
    <row r="437" spans="1:8" x14ac:dyDescent="0.25">
      <c r="A437" s="3">
        <v>44708</v>
      </c>
      <c r="B437" s="8" t="s">
        <v>59</v>
      </c>
      <c r="C437" s="5">
        <v>44741</v>
      </c>
      <c r="D437" s="6">
        <v>750</v>
      </c>
      <c r="E437" s="5">
        <v>44739</v>
      </c>
      <c r="F437" s="6">
        <v>750</v>
      </c>
      <c r="G437" s="6">
        <v>2</v>
      </c>
      <c r="H437" s="7">
        <f t="shared" si="6"/>
        <v>1500</v>
      </c>
    </row>
    <row r="438" spans="1:8" x14ac:dyDescent="0.25">
      <c r="A438" s="3">
        <v>44718</v>
      </c>
      <c r="B438" s="8" t="s">
        <v>61</v>
      </c>
      <c r="C438" s="5">
        <v>44741</v>
      </c>
      <c r="D438" s="6">
        <v>70</v>
      </c>
      <c r="E438" s="5">
        <v>44768</v>
      </c>
      <c r="F438" s="6">
        <v>70</v>
      </c>
      <c r="G438" s="6">
        <v>-27</v>
      </c>
      <c r="H438" s="7">
        <f t="shared" si="6"/>
        <v>-1890</v>
      </c>
    </row>
    <row r="439" spans="1:8" x14ac:dyDescent="0.25">
      <c r="A439" s="3">
        <v>44725</v>
      </c>
      <c r="B439" s="8" t="s">
        <v>67</v>
      </c>
      <c r="C439" s="5">
        <v>44741</v>
      </c>
      <c r="D439" s="6">
        <v>209.84</v>
      </c>
      <c r="E439" s="5">
        <v>44785</v>
      </c>
      <c r="F439" s="6">
        <v>172</v>
      </c>
      <c r="G439" s="6">
        <v>-44</v>
      </c>
      <c r="H439" s="7">
        <f t="shared" si="6"/>
        <v>-9232.9600000000009</v>
      </c>
    </row>
    <row r="440" spans="1:8" x14ac:dyDescent="0.25">
      <c r="A440" s="3">
        <v>44725</v>
      </c>
      <c r="B440" s="8" t="s">
        <v>68</v>
      </c>
      <c r="C440" s="5">
        <v>44741</v>
      </c>
      <c r="D440" s="6">
        <v>75.64</v>
      </c>
      <c r="E440" s="5">
        <v>44785</v>
      </c>
      <c r="F440" s="6">
        <v>62</v>
      </c>
      <c r="G440" s="6">
        <v>-44</v>
      </c>
      <c r="H440" s="7">
        <f t="shared" si="6"/>
        <v>-3328.16</v>
      </c>
    </row>
    <row r="441" spans="1:8" x14ac:dyDescent="0.25">
      <c r="A441" s="3">
        <v>44725</v>
      </c>
      <c r="B441" s="8" t="s">
        <v>69</v>
      </c>
      <c r="C441" s="5">
        <v>44741</v>
      </c>
      <c r="D441" s="6">
        <v>209.84</v>
      </c>
      <c r="E441" s="5">
        <v>44785</v>
      </c>
      <c r="F441" s="6">
        <v>172</v>
      </c>
      <c r="G441" s="6">
        <v>-44</v>
      </c>
      <c r="H441" s="7">
        <f t="shared" si="6"/>
        <v>-9232.9600000000009</v>
      </c>
    </row>
    <row r="442" spans="1:8" x14ac:dyDescent="0.25">
      <c r="A442" s="3">
        <v>44725</v>
      </c>
      <c r="B442" s="8" t="s">
        <v>70</v>
      </c>
      <c r="C442" s="5">
        <v>44741</v>
      </c>
      <c r="D442" s="6">
        <v>207.4</v>
      </c>
      <c r="E442" s="5">
        <v>44785</v>
      </c>
      <c r="F442" s="6">
        <v>170</v>
      </c>
      <c r="G442" s="6">
        <v>-44</v>
      </c>
      <c r="H442" s="7">
        <f t="shared" si="6"/>
        <v>-9125.6</v>
      </c>
    </row>
    <row r="443" spans="1:8" x14ac:dyDescent="0.25">
      <c r="A443" s="3">
        <v>44725</v>
      </c>
      <c r="B443" s="8" t="s">
        <v>71</v>
      </c>
      <c r="C443" s="5">
        <v>44741</v>
      </c>
      <c r="D443" s="6">
        <v>209.84</v>
      </c>
      <c r="E443" s="5">
        <v>44785</v>
      </c>
      <c r="F443" s="6">
        <v>172</v>
      </c>
      <c r="G443" s="6">
        <v>-44</v>
      </c>
      <c r="H443" s="7">
        <f t="shared" si="6"/>
        <v>-9232.9600000000009</v>
      </c>
    </row>
    <row r="444" spans="1:8" x14ac:dyDescent="0.25">
      <c r="A444" s="3">
        <v>44725</v>
      </c>
      <c r="B444" s="8" t="s">
        <v>72</v>
      </c>
      <c r="C444" s="5">
        <v>44741</v>
      </c>
      <c r="D444" s="6">
        <v>209.84</v>
      </c>
      <c r="E444" s="5">
        <v>44785</v>
      </c>
      <c r="F444" s="6">
        <v>172</v>
      </c>
      <c r="G444" s="6">
        <v>-44</v>
      </c>
      <c r="H444" s="7">
        <f t="shared" si="6"/>
        <v>-9232.9600000000009</v>
      </c>
    </row>
    <row r="445" spans="1:8" x14ac:dyDescent="0.25">
      <c r="A445" s="3">
        <v>44725</v>
      </c>
      <c r="B445" s="8" t="s">
        <v>73</v>
      </c>
      <c r="C445" s="5">
        <v>44741</v>
      </c>
      <c r="D445" s="6">
        <v>65.27</v>
      </c>
      <c r="E445" s="5">
        <v>44785</v>
      </c>
      <c r="F445" s="6">
        <v>53.5</v>
      </c>
      <c r="G445" s="6">
        <v>-44</v>
      </c>
      <c r="H445" s="7">
        <f t="shared" si="6"/>
        <v>-2871.8799999999997</v>
      </c>
    </row>
    <row r="446" spans="1:8" x14ac:dyDescent="0.25">
      <c r="A446" s="3">
        <v>44725</v>
      </c>
      <c r="B446" s="8" t="s">
        <v>74</v>
      </c>
      <c r="C446" s="5">
        <v>44741</v>
      </c>
      <c r="D446" s="6">
        <v>48.8</v>
      </c>
      <c r="E446" s="5">
        <v>44785</v>
      </c>
      <c r="F446" s="6">
        <v>40</v>
      </c>
      <c r="G446" s="6">
        <v>-44</v>
      </c>
      <c r="H446" s="7">
        <f t="shared" si="6"/>
        <v>-2147.1999999999998</v>
      </c>
    </row>
    <row r="447" spans="1:8" x14ac:dyDescent="0.25">
      <c r="A447" s="3">
        <v>44725</v>
      </c>
      <c r="B447" s="8" t="s">
        <v>75</v>
      </c>
      <c r="C447" s="5">
        <v>44741</v>
      </c>
      <c r="D447" s="6">
        <v>209.84</v>
      </c>
      <c r="E447" s="5">
        <v>44785</v>
      </c>
      <c r="F447" s="6">
        <v>172</v>
      </c>
      <c r="G447" s="6">
        <v>-44</v>
      </c>
      <c r="H447" s="7">
        <f t="shared" si="6"/>
        <v>-9232.9600000000009</v>
      </c>
    </row>
    <row r="448" spans="1:8" x14ac:dyDescent="0.25">
      <c r="A448" s="3">
        <v>44725</v>
      </c>
      <c r="B448" s="8" t="s">
        <v>76</v>
      </c>
      <c r="C448" s="5">
        <v>44741</v>
      </c>
      <c r="D448" s="6">
        <v>496.27</v>
      </c>
      <c r="E448" s="5">
        <v>44785</v>
      </c>
      <c r="F448" s="6">
        <v>406.78</v>
      </c>
      <c r="G448" s="6">
        <v>-44</v>
      </c>
      <c r="H448" s="7">
        <f t="shared" si="6"/>
        <v>-21835.879999999997</v>
      </c>
    </row>
    <row r="449" spans="1:8" x14ac:dyDescent="0.25">
      <c r="A449" s="3">
        <v>44725</v>
      </c>
      <c r="B449" s="8" t="s">
        <v>77</v>
      </c>
      <c r="C449" s="5">
        <v>44741</v>
      </c>
      <c r="D449" s="6">
        <v>68.5</v>
      </c>
      <c r="E449" s="5">
        <v>44785</v>
      </c>
      <c r="F449" s="6">
        <v>56.15</v>
      </c>
      <c r="G449" s="6">
        <v>-44</v>
      </c>
      <c r="H449" s="7">
        <f t="shared" si="6"/>
        <v>-3014</v>
      </c>
    </row>
    <row r="450" spans="1:8" x14ac:dyDescent="0.25">
      <c r="A450" s="3">
        <v>44725</v>
      </c>
      <c r="B450" s="8" t="s">
        <v>78</v>
      </c>
      <c r="C450" s="5">
        <v>44741</v>
      </c>
      <c r="D450" s="6">
        <v>103.59</v>
      </c>
      <c r="E450" s="5">
        <v>44785</v>
      </c>
      <c r="F450" s="6">
        <v>84.91</v>
      </c>
      <c r="G450" s="6">
        <v>-44</v>
      </c>
      <c r="H450" s="7">
        <f t="shared" si="6"/>
        <v>-4557.96</v>
      </c>
    </row>
    <row r="451" spans="1:8" x14ac:dyDescent="0.25">
      <c r="A451" s="3">
        <v>44725</v>
      </c>
      <c r="B451" s="8" t="s">
        <v>79</v>
      </c>
      <c r="C451" s="5">
        <v>44741</v>
      </c>
      <c r="D451" s="6">
        <v>209.84</v>
      </c>
      <c r="E451" s="5">
        <v>44785</v>
      </c>
      <c r="F451" s="6">
        <v>172</v>
      </c>
      <c r="G451" s="6">
        <v>-44</v>
      </c>
      <c r="H451" s="7">
        <f t="shared" si="6"/>
        <v>-9232.9600000000009</v>
      </c>
    </row>
    <row r="452" spans="1:8" x14ac:dyDescent="0.25">
      <c r="A452" s="3">
        <v>44725</v>
      </c>
      <c r="B452" s="8" t="s">
        <v>80</v>
      </c>
      <c r="C452" s="5">
        <v>44741</v>
      </c>
      <c r="D452" s="6">
        <v>207.4</v>
      </c>
      <c r="E452" s="5">
        <v>44785</v>
      </c>
      <c r="F452" s="6">
        <v>170</v>
      </c>
      <c r="G452" s="6">
        <v>-44</v>
      </c>
      <c r="H452" s="7">
        <f t="shared" si="6"/>
        <v>-9125.6</v>
      </c>
    </row>
    <row r="453" spans="1:8" x14ac:dyDescent="0.25">
      <c r="A453" s="3">
        <v>44725</v>
      </c>
      <c r="B453" s="8" t="s">
        <v>81</v>
      </c>
      <c r="C453" s="5">
        <v>44741</v>
      </c>
      <c r="D453" s="6">
        <v>209.84</v>
      </c>
      <c r="E453" s="5">
        <v>44785</v>
      </c>
      <c r="F453" s="6">
        <v>172</v>
      </c>
      <c r="G453" s="6">
        <v>-44</v>
      </c>
      <c r="H453" s="7">
        <f t="shared" si="6"/>
        <v>-9232.9600000000009</v>
      </c>
    </row>
    <row r="454" spans="1:8" x14ac:dyDescent="0.25">
      <c r="A454" s="3">
        <v>44725</v>
      </c>
      <c r="B454" s="8" t="s">
        <v>82</v>
      </c>
      <c r="C454" s="5">
        <v>44741</v>
      </c>
      <c r="D454" s="6">
        <v>209.84</v>
      </c>
      <c r="E454" s="5">
        <v>44785</v>
      </c>
      <c r="F454" s="6">
        <v>172</v>
      </c>
      <c r="G454" s="6">
        <v>-44</v>
      </c>
      <c r="H454" s="7">
        <f t="shared" si="6"/>
        <v>-9232.9600000000009</v>
      </c>
    </row>
    <row r="455" spans="1:8" x14ac:dyDescent="0.25">
      <c r="A455" s="3">
        <v>44729</v>
      </c>
      <c r="B455" s="8">
        <v>300</v>
      </c>
      <c r="C455" s="5">
        <v>44741</v>
      </c>
      <c r="D455" s="6">
        <v>75.150000000000006</v>
      </c>
      <c r="E455" s="5">
        <v>44759</v>
      </c>
      <c r="F455" s="6">
        <v>61.6</v>
      </c>
      <c r="G455" s="6">
        <v>-18</v>
      </c>
      <c r="H455" s="7">
        <f t="shared" si="6"/>
        <v>-1352.7</v>
      </c>
    </row>
    <row r="456" spans="1:8" x14ac:dyDescent="0.25">
      <c r="A456" s="3">
        <v>44712</v>
      </c>
      <c r="B456" s="8" t="s">
        <v>149</v>
      </c>
      <c r="C456" s="5">
        <v>44741</v>
      </c>
      <c r="D456" s="6">
        <v>813.35</v>
      </c>
      <c r="E456" s="5">
        <v>44767</v>
      </c>
      <c r="F456" s="6">
        <v>666.68</v>
      </c>
      <c r="G456" s="6">
        <v>-26</v>
      </c>
      <c r="H456" s="7">
        <f t="shared" si="6"/>
        <v>-21147.100000000002</v>
      </c>
    </row>
    <row r="457" spans="1:8" x14ac:dyDescent="0.25">
      <c r="A457" s="3">
        <v>44714</v>
      </c>
      <c r="B457" s="8" t="s">
        <v>150</v>
      </c>
      <c r="C457" s="5">
        <v>44741</v>
      </c>
      <c r="D457" s="6">
        <v>390.64</v>
      </c>
      <c r="E457" s="5">
        <v>44773</v>
      </c>
      <c r="F457" s="6">
        <v>320.2</v>
      </c>
      <c r="G457" s="6">
        <v>-32</v>
      </c>
      <c r="H457" s="7">
        <f t="shared" si="6"/>
        <v>-12500.48</v>
      </c>
    </row>
    <row r="458" spans="1:8" x14ac:dyDescent="0.25">
      <c r="A458" s="3">
        <v>44718</v>
      </c>
      <c r="B458" s="8" t="s">
        <v>152</v>
      </c>
      <c r="C458" s="5">
        <v>44741</v>
      </c>
      <c r="D458" s="6">
        <v>686.86</v>
      </c>
      <c r="E458" s="5">
        <v>44804</v>
      </c>
      <c r="F458" s="6">
        <v>563</v>
      </c>
      <c r="G458" s="6">
        <v>-63</v>
      </c>
      <c r="H458" s="7">
        <f t="shared" si="6"/>
        <v>-43272.18</v>
      </c>
    </row>
    <row r="459" spans="1:8" x14ac:dyDescent="0.25">
      <c r="A459" s="3">
        <v>44720</v>
      </c>
      <c r="B459" s="8" t="s">
        <v>83</v>
      </c>
      <c r="C459" s="5">
        <v>44741</v>
      </c>
      <c r="D459" s="6">
        <v>488</v>
      </c>
      <c r="E459" s="5">
        <v>44781</v>
      </c>
      <c r="F459" s="6">
        <v>400</v>
      </c>
      <c r="G459" s="6">
        <v>-40</v>
      </c>
      <c r="H459" s="7">
        <f t="shared" si="6"/>
        <v>-19520</v>
      </c>
    </row>
    <row r="460" spans="1:8" x14ac:dyDescent="0.25">
      <c r="A460" s="3">
        <v>44726</v>
      </c>
      <c r="B460" s="8" t="s">
        <v>154</v>
      </c>
      <c r="C460" s="5">
        <v>44741</v>
      </c>
      <c r="D460" s="6">
        <v>122.61</v>
      </c>
      <c r="E460" s="5">
        <v>44773</v>
      </c>
      <c r="F460" s="6">
        <v>100.5</v>
      </c>
      <c r="G460" s="6">
        <v>-32</v>
      </c>
      <c r="H460" s="7">
        <f t="shared" si="6"/>
        <v>-3923.52</v>
      </c>
    </row>
    <row r="461" spans="1:8" x14ac:dyDescent="0.25">
      <c r="A461" s="3">
        <v>44728</v>
      </c>
      <c r="B461" s="8" t="s">
        <v>156</v>
      </c>
      <c r="C461" s="5">
        <v>44741</v>
      </c>
      <c r="D461" s="6">
        <v>889.66</v>
      </c>
      <c r="E461" s="5">
        <v>44758</v>
      </c>
      <c r="F461" s="6">
        <v>729.23</v>
      </c>
      <c r="G461" s="6">
        <v>-17</v>
      </c>
      <c r="H461" s="7">
        <f t="shared" ref="H461:H491" si="7">D461*G461</f>
        <v>-15124.22</v>
      </c>
    </row>
    <row r="462" spans="1:8" x14ac:dyDescent="0.25">
      <c r="A462" s="3">
        <v>44728</v>
      </c>
      <c r="B462" s="8" t="s">
        <v>101</v>
      </c>
      <c r="C462" s="5">
        <v>44741</v>
      </c>
      <c r="D462" s="6">
        <v>427</v>
      </c>
      <c r="E462" s="5">
        <v>44758</v>
      </c>
      <c r="F462" s="6">
        <v>350</v>
      </c>
      <c r="G462" s="6">
        <v>-17</v>
      </c>
      <c r="H462" s="7">
        <f t="shared" si="7"/>
        <v>-7259</v>
      </c>
    </row>
    <row r="463" spans="1:8" x14ac:dyDescent="0.25">
      <c r="A463" s="3">
        <v>44729</v>
      </c>
      <c r="B463" s="8" t="s">
        <v>85</v>
      </c>
      <c r="C463" s="5">
        <v>44741</v>
      </c>
      <c r="D463" s="6">
        <v>1756.8</v>
      </c>
      <c r="E463" s="5">
        <v>44759</v>
      </c>
      <c r="F463" s="6">
        <v>1440</v>
      </c>
      <c r="G463" s="6">
        <v>-18</v>
      </c>
      <c r="H463" s="7">
        <f t="shared" si="7"/>
        <v>-31622.399999999998</v>
      </c>
    </row>
    <row r="464" spans="1:8" x14ac:dyDescent="0.25">
      <c r="A464" s="3">
        <v>44729</v>
      </c>
      <c r="B464" s="8" t="s">
        <v>157</v>
      </c>
      <c r="C464" s="5">
        <v>44741</v>
      </c>
      <c r="D464" s="6">
        <v>18727</v>
      </c>
      <c r="E464" s="5">
        <v>44759</v>
      </c>
      <c r="F464" s="6">
        <v>15350</v>
      </c>
      <c r="G464" s="6">
        <v>-18</v>
      </c>
      <c r="H464" s="7">
        <f t="shared" si="7"/>
        <v>-337086</v>
      </c>
    </row>
    <row r="465" spans="1:8" x14ac:dyDescent="0.25">
      <c r="A465" s="3">
        <v>44732</v>
      </c>
      <c r="B465" s="8" t="s">
        <v>158</v>
      </c>
      <c r="C465" s="5">
        <v>44741</v>
      </c>
      <c r="D465" s="6">
        <v>122.61</v>
      </c>
      <c r="E465" s="5">
        <v>44793</v>
      </c>
      <c r="F465" s="6">
        <v>100.5</v>
      </c>
      <c r="G465" s="6">
        <v>-52</v>
      </c>
      <c r="H465" s="7">
        <f t="shared" si="7"/>
        <v>-6375.72</v>
      </c>
    </row>
    <row r="466" spans="1:8" x14ac:dyDescent="0.25">
      <c r="A466" s="3">
        <v>44732</v>
      </c>
      <c r="B466" s="8" t="s">
        <v>159</v>
      </c>
      <c r="C466" s="5">
        <v>44741</v>
      </c>
      <c r="D466" s="6">
        <v>125.54</v>
      </c>
      <c r="E466" s="5">
        <v>44793</v>
      </c>
      <c r="F466" s="6">
        <v>102.9</v>
      </c>
      <c r="G466" s="6">
        <v>-52</v>
      </c>
      <c r="H466" s="7">
        <f t="shared" si="7"/>
        <v>-6528.08</v>
      </c>
    </row>
    <row r="467" spans="1:8" x14ac:dyDescent="0.25">
      <c r="A467" s="3">
        <v>44733</v>
      </c>
      <c r="B467" s="8" t="s">
        <v>160</v>
      </c>
      <c r="C467" s="5">
        <v>44741</v>
      </c>
      <c r="D467" s="6">
        <v>119.68</v>
      </c>
      <c r="E467" s="5">
        <v>44793</v>
      </c>
      <c r="F467" s="6">
        <v>98.1</v>
      </c>
      <c r="G467" s="6">
        <v>-52</v>
      </c>
      <c r="H467" s="7">
        <f t="shared" si="7"/>
        <v>-6223.3600000000006</v>
      </c>
    </row>
    <row r="468" spans="1:8" x14ac:dyDescent="0.25">
      <c r="A468" s="3">
        <v>44733</v>
      </c>
      <c r="B468" s="8" t="s">
        <v>161</v>
      </c>
      <c r="C468" s="5">
        <v>44741</v>
      </c>
      <c r="D468" s="6">
        <v>119.68</v>
      </c>
      <c r="E468" s="5">
        <v>44793</v>
      </c>
      <c r="F468" s="6">
        <v>98.1</v>
      </c>
      <c r="G468" s="6">
        <v>-52</v>
      </c>
      <c r="H468" s="7">
        <f t="shared" si="7"/>
        <v>-6223.3600000000006</v>
      </c>
    </row>
    <row r="469" spans="1:8" x14ac:dyDescent="0.25">
      <c r="A469" s="3">
        <v>44733</v>
      </c>
      <c r="B469" s="8" t="s">
        <v>162</v>
      </c>
      <c r="C469" s="5">
        <v>44741</v>
      </c>
      <c r="D469" s="6">
        <v>73.2</v>
      </c>
      <c r="E469" s="5">
        <v>44793</v>
      </c>
      <c r="F469" s="6">
        <v>60</v>
      </c>
      <c r="G469" s="6">
        <v>-52</v>
      </c>
      <c r="H469" s="7">
        <f t="shared" si="7"/>
        <v>-3806.4</v>
      </c>
    </row>
    <row r="470" spans="1:8" x14ac:dyDescent="0.25">
      <c r="A470" s="3">
        <v>44711</v>
      </c>
      <c r="B470" s="8" t="s">
        <v>165</v>
      </c>
      <c r="C470" s="5">
        <v>44741</v>
      </c>
      <c r="D470" s="6">
        <v>3050</v>
      </c>
      <c r="E470" s="5">
        <v>44773</v>
      </c>
      <c r="F470" s="6">
        <v>2500</v>
      </c>
      <c r="G470" s="6">
        <v>-32</v>
      </c>
      <c r="H470" s="7">
        <f t="shared" si="7"/>
        <v>-97600</v>
      </c>
    </row>
    <row r="471" spans="1:8" x14ac:dyDescent="0.25">
      <c r="A471" s="3">
        <v>44733</v>
      </c>
      <c r="B471" s="8" t="s">
        <v>166</v>
      </c>
      <c r="C471" s="5">
        <v>44741</v>
      </c>
      <c r="D471" s="6">
        <v>3660</v>
      </c>
      <c r="E471" s="5">
        <v>44763</v>
      </c>
      <c r="F471" s="6">
        <v>3000</v>
      </c>
      <c r="G471" s="6">
        <v>-22</v>
      </c>
      <c r="H471" s="7">
        <f t="shared" si="7"/>
        <v>-80520</v>
      </c>
    </row>
    <row r="472" spans="1:8" x14ac:dyDescent="0.25">
      <c r="A472" s="3">
        <v>44701</v>
      </c>
      <c r="B472" s="8">
        <v>3220218921</v>
      </c>
      <c r="C472" s="5">
        <v>44741</v>
      </c>
      <c r="D472" s="6">
        <v>24.01</v>
      </c>
      <c r="E472" s="5">
        <v>44731</v>
      </c>
      <c r="F472" s="6">
        <v>4.33</v>
      </c>
      <c r="G472" s="6">
        <v>10</v>
      </c>
      <c r="H472" s="7">
        <f t="shared" si="7"/>
        <v>240.10000000000002</v>
      </c>
    </row>
    <row r="473" spans="1:8" x14ac:dyDescent="0.25">
      <c r="A473" s="3">
        <v>44722</v>
      </c>
      <c r="B473" s="8">
        <v>3220249573</v>
      </c>
      <c r="C473" s="5">
        <v>44741</v>
      </c>
      <c r="D473" s="6">
        <v>259.60000000000002</v>
      </c>
      <c r="E473" s="5">
        <v>44752</v>
      </c>
      <c r="F473" s="6">
        <v>46.81</v>
      </c>
      <c r="G473" s="6">
        <v>-11</v>
      </c>
      <c r="H473" s="7">
        <f t="shared" si="7"/>
        <v>-2855.6000000000004</v>
      </c>
    </row>
    <row r="474" spans="1:8" x14ac:dyDescent="0.25">
      <c r="A474" s="3">
        <v>44718</v>
      </c>
      <c r="B474" s="8" t="s">
        <v>221</v>
      </c>
      <c r="C474" s="5">
        <v>44741</v>
      </c>
      <c r="D474" s="6">
        <v>796.82</v>
      </c>
      <c r="E474" s="5">
        <v>44748</v>
      </c>
      <c r="F474" s="6">
        <v>758.88</v>
      </c>
      <c r="G474" s="6">
        <v>-7</v>
      </c>
      <c r="H474" s="7">
        <f t="shared" si="7"/>
        <v>-5577.7400000000007</v>
      </c>
    </row>
    <row r="475" spans="1:8" x14ac:dyDescent="0.25">
      <c r="A475" s="3">
        <v>44720</v>
      </c>
      <c r="B475" s="8" t="s">
        <v>222</v>
      </c>
      <c r="C475" s="5">
        <v>44741</v>
      </c>
      <c r="D475" s="6">
        <v>392.28</v>
      </c>
      <c r="E475" s="5">
        <v>44750</v>
      </c>
      <c r="F475" s="6">
        <v>373.6</v>
      </c>
      <c r="G475" s="6">
        <v>-9</v>
      </c>
      <c r="H475" s="7">
        <f t="shared" si="7"/>
        <v>-3530.5199999999995</v>
      </c>
    </row>
    <row r="476" spans="1:8" x14ac:dyDescent="0.25">
      <c r="A476" s="3">
        <v>44721</v>
      </c>
      <c r="B476" s="8" t="s">
        <v>223</v>
      </c>
      <c r="C476" s="5">
        <v>44741</v>
      </c>
      <c r="D476" s="6">
        <v>353.47</v>
      </c>
      <c r="E476" s="5">
        <v>44751</v>
      </c>
      <c r="F476" s="6">
        <v>336.64</v>
      </c>
      <c r="G476" s="6">
        <v>-10</v>
      </c>
      <c r="H476" s="7">
        <f t="shared" si="7"/>
        <v>-3534.7000000000003</v>
      </c>
    </row>
    <row r="477" spans="1:8" x14ac:dyDescent="0.25">
      <c r="A477" s="3">
        <v>44721</v>
      </c>
      <c r="B477" s="8" t="s">
        <v>224</v>
      </c>
      <c r="C477" s="5">
        <v>44741</v>
      </c>
      <c r="D477" s="6">
        <v>397.66</v>
      </c>
      <c r="E477" s="5">
        <v>44751</v>
      </c>
      <c r="F477" s="6">
        <v>378.72</v>
      </c>
      <c r="G477" s="6">
        <v>-10</v>
      </c>
      <c r="H477" s="7">
        <f t="shared" si="7"/>
        <v>-3976.6000000000004</v>
      </c>
    </row>
    <row r="478" spans="1:8" x14ac:dyDescent="0.25">
      <c r="A478" s="3">
        <v>44720</v>
      </c>
      <c r="B478" s="8" t="s">
        <v>226</v>
      </c>
      <c r="C478" s="5">
        <v>44741</v>
      </c>
      <c r="D478" s="6">
        <v>5003.88</v>
      </c>
      <c r="E478" s="5">
        <v>44750</v>
      </c>
      <c r="F478" s="6">
        <v>4765.6000000000004</v>
      </c>
      <c r="G478" s="6">
        <v>-9</v>
      </c>
      <c r="H478" s="7">
        <f t="shared" si="7"/>
        <v>-45034.92</v>
      </c>
    </row>
    <row r="479" spans="1:8" x14ac:dyDescent="0.25">
      <c r="A479" s="3">
        <v>44720</v>
      </c>
      <c r="B479" s="8" t="s">
        <v>227</v>
      </c>
      <c r="C479" s="5">
        <v>44741</v>
      </c>
      <c r="D479" s="6">
        <v>3324.85</v>
      </c>
      <c r="E479" s="5">
        <v>44750</v>
      </c>
      <c r="F479" s="6">
        <v>3166.52</v>
      </c>
      <c r="G479" s="6">
        <v>-9</v>
      </c>
      <c r="H479" s="7">
        <f t="shared" si="7"/>
        <v>-29923.649999999998</v>
      </c>
    </row>
    <row r="480" spans="1:8" x14ac:dyDescent="0.25">
      <c r="A480" s="3">
        <v>44720</v>
      </c>
      <c r="B480" s="8" t="s">
        <v>228</v>
      </c>
      <c r="C480" s="5">
        <v>44741</v>
      </c>
      <c r="D480" s="6">
        <v>1826.56</v>
      </c>
      <c r="E480" s="5">
        <v>44751</v>
      </c>
      <c r="F480" s="6">
        <v>1739.58</v>
      </c>
      <c r="G480" s="6">
        <v>-10</v>
      </c>
      <c r="H480" s="7">
        <f t="shared" si="7"/>
        <v>-18265.599999999999</v>
      </c>
    </row>
    <row r="481" spans="1:8" x14ac:dyDescent="0.25">
      <c r="A481" s="3">
        <v>44397</v>
      </c>
      <c r="B481" s="8" t="s">
        <v>229</v>
      </c>
      <c r="C481" s="5">
        <v>44741</v>
      </c>
      <c r="D481" s="6">
        <v>66698.710000000006</v>
      </c>
      <c r="E481" s="5">
        <v>44489</v>
      </c>
      <c r="F481" s="6">
        <v>6631.72</v>
      </c>
      <c r="G481" s="6">
        <v>0</v>
      </c>
      <c r="H481" s="7">
        <f t="shared" si="7"/>
        <v>0</v>
      </c>
    </row>
    <row r="482" spans="1:8" x14ac:dyDescent="0.25">
      <c r="A482" s="3">
        <v>44721</v>
      </c>
      <c r="B482" s="8" t="s">
        <v>244</v>
      </c>
      <c r="C482" s="5">
        <v>44741</v>
      </c>
      <c r="D482" s="6">
        <v>20389.28</v>
      </c>
      <c r="E482" s="5">
        <v>44751</v>
      </c>
      <c r="F482" s="6">
        <v>18535.71</v>
      </c>
      <c r="G482" s="6">
        <v>-10</v>
      </c>
      <c r="H482" s="7">
        <f t="shared" si="7"/>
        <v>-203892.8</v>
      </c>
    </row>
    <row r="483" spans="1:8" x14ac:dyDescent="0.25">
      <c r="A483" s="3">
        <v>44721</v>
      </c>
      <c r="B483" s="8" t="s">
        <v>245</v>
      </c>
      <c r="C483" s="5">
        <v>44741</v>
      </c>
      <c r="D483" s="6">
        <v>8602.0300000000007</v>
      </c>
      <c r="E483" s="5">
        <v>44751</v>
      </c>
      <c r="F483" s="6">
        <v>7820.03</v>
      </c>
      <c r="G483" s="6">
        <v>-10</v>
      </c>
      <c r="H483" s="7">
        <f t="shared" si="7"/>
        <v>-86020.3</v>
      </c>
    </row>
    <row r="484" spans="1:8" x14ac:dyDescent="0.25">
      <c r="A484" s="3">
        <v>44721</v>
      </c>
      <c r="B484" s="8" t="s">
        <v>246</v>
      </c>
      <c r="C484" s="5">
        <v>44741</v>
      </c>
      <c r="D484" s="6">
        <v>33717.79</v>
      </c>
      <c r="E484" s="5">
        <v>44773</v>
      </c>
      <c r="F484" s="6">
        <v>30652.54</v>
      </c>
      <c r="G484" s="6">
        <v>-32</v>
      </c>
      <c r="H484" s="7">
        <f t="shared" si="7"/>
        <v>-1078969.28</v>
      </c>
    </row>
    <row r="485" spans="1:8" x14ac:dyDescent="0.25">
      <c r="A485" s="3">
        <v>44721</v>
      </c>
      <c r="B485" s="8" t="s">
        <v>247</v>
      </c>
      <c r="C485" s="5">
        <v>44741</v>
      </c>
      <c r="D485" s="6">
        <v>74408.009999999995</v>
      </c>
      <c r="E485" s="5">
        <v>44773</v>
      </c>
      <c r="F485" s="6">
        <v>71546.16</v>
      </c>
      <c r="G485" s="6">
        <v>-32</v>
      </c>
      <c r="H485" s="7">
        <f t="shared" si="7"/>
        <v>-2381056.3199999998</v>
      </c>
    </row>
    <row r="486" spans="1:8" x14ac:dyDescent="0.25">
      <c r="A486" s="3">
        <v>44721</v>
      </c>
      <c r="B486" s="8" t="s">
        <v>248</v>
      </c>
      <c r="C486" s="5">
        <v>44741</v>
      </c>
      <c r="D486" s="6">
        <v>280.13</v>
      </c>
      <c r="E486" s="5">
        <v>44781</v>
      </c>
      <c r="F486" s="6">
        <v>269.36</v>
      </c>
      <c r="G486" s="6">
        <v>-40</v>
      </c>
      <c r="H486" s="7">
        <f t="shared" si="7"/>
        <v>-11205.2</v>
      </c>
    </row>
    <row r="487" spans="1:8" x14ac:dyDescent="0.25">
      <c r="A487" s="3">
        <v>44729</v>
      </c>
      <c r="B487" s="8" t="s">
        <v>250</v>
      </c>
      <c r="C487" s="5">
        <v>44741</v>
      </c>
      <c r="D487" s="6">
        <v>11827.81</v>
      </c>
      <c r="E487" s="5">
        <v>44773</v>
      </c>
      <c r="F487" s="6">
        <v>10752.55</v>
      </c>
      <c r="G487" s="6">
        <v>-32</v>
      </c>
      <c r="H487" s="7">
        <f t="shared" si="7"/>
        <v>-378489.92</v>
      </c>
    </row>
    <row r="488" spans="1:8" x14ac:dyDescent="0.25">
      <c r="A488" s="3">
        <v>44730</v>
      </c>
      <c r="B488" s="8" t="s">
        <v>251</v>
      </c>
      <c r="C488" s="5">
        <v>44741</v>
      </c>
      <c r="D488" s="6">
        <v>21889.99</v>
      </c>
      <c r="E488" s="5">
        <v>44773</v>
      </c>
      <c r="F488" s="6">
        <v>19899.990000000002</v>
      </c>
      <c r="G488" s="6">
        <v>-32</v>
      </c>
      <c r="H488" s="7">
        <f t="shared" si="7"/>
        <v>-700479.68</v>
      </c>
    </row>
    <row r="489" spans="1:8" x14ac:dyDescent="0.25">
      <c r="A489" s="3">
        <v>44735</v>
      </c>
      <c r="B489" s="8" t="s">
        <v>252</v>
      </c>
      <c r="C489" s="5">
        <v>44741</v>
      </c>
      <c r="D489" s="6">
        <v>5364.16</v>
      </c>
      <c r="E489" s="5">
        <v>44766</v>
      </c>
      <c r="F489" s="6">
        <v>5364.16</v>
      </c>
      <c r="G489" s="6">
        <v>-25</v>
      </c>
      <c r="H489" s="7">
        <f t="shared" si="7"/>
        <v>-134104</v>
      </c>
    </row>
    <row r="490" spans="1:8" x14ac:dyDescent="0.25">
      <c r="A490" s="3">
        <v>44735</v>
      </c>
      <c r="B490" s="8" t="s">
        <v>253</v>
      </c>
      <c r="C490" s="5">
        <v>44741</v>
      </c>
      <c r="D490" s="6">
        <v>6286.94</v>
      </c>
      <c r="E490" s="5">
        <v>44766</v>
      </c>
      <c r="F490" s="6">
        <v>5987.56</v>
      </c>
      <c r="G490" s="6">
        <v>-25</v>
      </c>
      <c r="H490" s="7">
        <f t="shared" si="7"/>
        <v>-157173.5</v>
      </c>
    </row>
    <row r="491" spans="1:8" ht="15.75" thickBot="1" x14ac:dyDescent="0.3">
      <c r="A491" s="9">
        <v>44735</v>
      </c>
      <c r="B491" s="10" t="s">
        <v>254</v>
      </c>
      <c r="C491" s="11">
        <v>44741</v>
      </c>
      <c r="D491" s="12">
        <v>3226.34</v>
      </c>
      <c r="E491" s="11">
        <v>44766</v>
      </c>
      <c r="F491" s="12">
        <v>3226.34</v>
      </c>
      <c r="G491" s="12">
        <v>-25</v>
      </c>
      <c r="H491" s="13">
        <f t="shared" si="7"/>
        <v>-80658.5</v>
      </c>
    </row>
    <row r="493" spans="1:8" x14ac:dyDescent="0.25">
      <c r="D493" s="14">
        <f>SUM(D12:D492)</f>
        <v>2206908.100000001</v>
      </c>
      <c r="E493" s="14"/>
      <c r="F493" s="14"/>
      <c r="G493" s="14"/>
      <c r="H493" s="14">
        <f>SUM(H12:H492)</f>
        <v>-40071444.660000034</v>
      </c>
    </row>
    <row r="496" spans="1:8" x14ac:dyDescent="0.25">
      <c r="C496" s="14" t="s">
        <v>260</v>
      </c>
      <c r="H496" s="14">
        <f>H493/D493</f>
        <v>-18.157278347929402</v>
      </c>
    </row>
  </sheetData>
  <pageMargins left="0.51181102362204722" right="0.31496062992125984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4" ma:contentTypeDescription="Creare un nuovo documento." ma:contentTypeScope="" ma:versionID="73d79aadfa2e022e00a7255de85e22f4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e1391d932cf03c5487bffa5068e7d4d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7BBB93-4CDE-4D2C-80C7-405F0F2D74E1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2.xml><?xml version="1.0" encoding="utf-8"?>
<ds:datastoreItem xmlns:ds="http://schemas.openxmlformats.org/officeDocument/2006/customXml" ds:itemID="{3B7FE54F-4751-4983-A838-577A7BD27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DBE67-9122-46D6-8993-BCF646079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2022-07-20T08:29:12Z</cp:lastPrinted>
  <dcterms:created xsi:type="dcterms:W3CDTF">2022-07-20T06:52:57Z</dcterms:created>
  <dcterms:modified xsi:type="dcterms:W3CDTF">2022-07-20T08:31:00Z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